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DEKSTOP\SH SEGERA\2026\"/>
    </mc:Choice>
  </mc:AlternateContent>
  <xr:revisionPtr revIDLastSave="0" documentId="8_{D2E61CE2-C848-4741-B0CD-A94AC007E23B}" xr6:coauthVersionLast="36" xr6:coauthVersionMax="36" xr10:uidLastSave="{00000000-0000-0000-0000-000000000000}"/>
  <bookViews>
    <workbookView xWindow="0" yWindow="0" windowWidth="24000" windowHeight="9480" tabRatio="756" activeTab="6" xr2:uid="{00000000-000D-0000-FFFF-FFFF00000000}"/>
  </bookViews>
  <sheets>
    <sheet name="Cover" sheetId="7" r:id="rId1"/>
    <sheet name="Borang 1" sheetId="2" r:id="rId2"/>
    <sheet name="Borang 2 (K)" sheetId="3" r:id="rId3"/>
    <sheet name="Borang 3 (T)" sheetId="4" r:id="rId4"/>
    <sheet name="Kertas Taklimat" sheetId="1" r:id="rId5"/>
    <sheet name="Keputusan" sheetId="5" r:id="rId6"/>
    <sheet name="Tandatangan" sheetId="6" r:id="rId7"/>
    <sheet name="TOR" sheetId="11" r:id="rId8"/>
  </sheets>
  <externalReferences>
    <externalReference r:id="rId9"/>
    <externalReference r:id="rId10"/>
  </externalReferences>
  <calcPr calcId="191029"/>
</workbook>
</file>

<file path=xl/calcChain.xml><?xml version="1.0" encoding="utf-8"?>
<calcChain xmlns="http://schemas.openxmlformats.org/spreadsheetml/2006/main">
  <c r="B7" i="6" l="1"/>
  <c r="B4" i="6"/>
  <c r="E4" i="5"/>
  <c r="E3" i="5"/>
  <c r="A1" i="5"/>
  <c r="Q28" i="1"/>
  <c r="Q27" i="1"/>
  <c r="O27" i="1"/>
  <c r="N27" i="1"/>
  <c r="M27" i="1"/>
  <c r="L27" i="1"/>
  <c r="K27" i="1"/>
  <c r="J27" i="1"/>
  <c r="I27" i="1"/>
  <c r="H27" i="1"/>
  <c r="G27" i="1"/>
  <c r="D27" i="1"/>
  <c r="B27" i="1"/>
  <c r="Q26" i="1"/>
  <c r="Q25" i="1"/>
  <c r="O25" i="1"/>
  <c r="N25" i="1"/>
  <c r="M25" i="1"/>
  <c r="L25" i="1"/>
  <c r="K25" i="1"/>
  <c r="J25" i="1"/>
  <c r="I25" i="1"/>
  <c r="H25" i="1"/>
  <c r="G25" i="1"/>
  <c r="D25" i="1"/>
  <c r="B25" i="1"/>
  <c r="Q24" i="1"/>
  <c r="Q23" i="1"/>
  <c r="O23" i="1"/>
  <c r="N23" i="1"/>
  <c r="M23" i="1"/>
  <c r="L23" i="1"/>
  <c r="K23" i="1"/>
  <c r="J23" i="1"/>
  <c r="I23" i="1"/>
  <c r="H23" i="1"/>
  <c r="G23" i="1"/>
  <c r="D23" i="1"/>
  <c r="B23" i="1"/>
  <c r="O21" i="1"/>
  <c r="L21" i="1"/>
  <c r="K21" i="1"/>
  <c r="J21" i="1"/>
  <c r="I21" i="1"/>
  <c r="H21" i="1"/>
  <c r="G21" i="1"/>
  <c r="D21" i="1"/>
  <c r="B21" i="1"/>
  <c r="O19" i="1"/>
  <c r="M19" i="1"/>
  <c r="L19" i="1"/>
  <c r="K19" i="1"/>
  <c r="J19" i="1"/>
  <c r="I19" i="1"/>
  <c r="H19" i="1"/>
  <c r="G19" i="1"/>
  <c r="D19" i="1"/>
  <c r="B19" i="1"/>
  <c r="O17" i="1"/>
  <c r="N17" i="1"/>
  <c r="M17" i="1"/>
  <c r="L17" i="1"/>
  <c r="K17" i="1"/>
  <c r="J17" i="1"/>
  <c r="I17" i="1"/>
  <c r="H17" i="1"/>
  <c r="G17" i="1"/>
  <c r="D17" i="1"/>
  <c r="B17" i="1"/>
  <c r="D7" i="1"/>
  <c r="D3" i="1"/>
  <c r="D2" i="1"/>
  <c r="H9" i="4"/>
  <c r="G9" i="4"/>
  <c r="F9" i="4"/>
  <c r="E9" i="4"/>
  <c r="D9" i="4"/>
  <c r="C9" i="4"/>
  <c r="B5" i="4"/>
  <c r="B3" i="4"/>
  <c r="F12" i="3"/>
  <c r="E12" i="3"/>
  <c r="F11" i="3"/>
  <c r="E11" i="3"/>
  <c r="F10" i="3"/>
  <c r="E10" i="3"/>
  <c r="C5" i="3"/>
  <c r="C3" i="3"/>
  <c r="C5" i="2"/>
  <c r="C3" i="2"/>
  <c r="B2" i="7"/>
</calcChain>
</file>

<file path=xl/sharedStrings.xml><?xml version="1.0" encoding="utf-8"?>
<sst xmlns="http://schemas.openxmlformats.org/spreadsheetml/2006/main" count="239" uniqueCount="148">
  <si>
    <t>No Rujukan :</t>
  </si>
  <si>
    <t>UMPSA.08.11/11.22/2/2026(44)</t>
  </si>
  <si>
    <t>Tajuk Sebut Harga :</t>
  </si>
  <si>
    <t>BORANG 1 : KECUKUPAN DOKUMEN</t>
  </si>
  <si>
    <t>No. Rujukan :</t>
  </si>
  <si>
    <t>BIL</t>
  </si>
  <si>
    <t>KOD PEMBEKAL</t>
  </si>
  <si>
    <t>NAMA PEMBEKAL</t>
  </si>
  <si>
    <r>
      <rPr>
        <b/>
        <sz val="11"/>
        <color theme="1"/>
        <rFont val="Calibri"/>
        <family val="2"/>
        <scheme val="minor"/>
      </rPr>
      <t xml:space="preserve">SIJIL SSM
</t>
    </r>
    <r>
      <rPr>
        <sz val="11"/>
        <color theme="1"/>
        <rFont val="Calibri"/>
        <family val="2"/>
        <scheme val="minor"/>
      </rPr>
      <t>( / )</t>
    </r>
  </si>
  <si>
    <r>
      <rPr>
        <b/>
        <sz val="11"/>
        <color theme="1"/>
        <rFont val="Calibri"/>
        <family val="2"/>
        <scheme val="minor"/>
      </rPr>
      <t xml:space="preserve">SIJIL CIDB
</t>
    </r>
    <r>
      <rPr>
        <sz val="11"/>
        <color theme="1"/>
        <rFont val="Calibri"/>
        <family val="2"/>
        <scheme val="minor"/>
      </rPr>
      <t>( / )</t>
    </r>
  </si>
  <si>
    <r>
      <rPr>
        <b/>
        <sz val="11"/>
        <color theme="1"/>
        <rFont val="Calibri"/>
        <family val="2"/>
        <scheme val="minor"/>
      </rPr>
      <t xml:space="preserve">SIJIL BUMI 
</t>
    </r>
    <r>
      <rPr>
        <sz val="11"/>
        <color theme="1"/>
        <rFont val="Calibri"/>
        <family val="2"/>
        <scheme val="minor"/>
      </rPr>
      <t>(B / BB)</t>
    </r>
  </si>
  <si>
    <r>
      <rPr>
        <b/>
        <sz val="11"/>
        <color theme="1"/>
        <rFont val="Calibri"/>
        <family val="2"/>
        <scheme val="minor"/>
      </rPr>
      <t xml:space="preserve">SALINAN PENYATA BANK TERKINI
</t>
    </r>
    <r>
      <rPr>
        <sz val="11"/>
        <color theme="1"/>
        <rFont val="Calibri"/>
        <family val="2"/>
        <scheme val="minor"/>
      </rPr>
      <t>( / )</t>
    </r>
  </si>
  <si>
    <t>BAKI PENYATA BANK 
(RM)</t>
  </si>
  <si>
    <r>
      <rPr>
        <b/>
        <sz val="11"/>
        <color theme="1"/>
        <rFont val="Calibri"/>
        <family val="2"/>
        <scheme val="minor"/>
      </rPr>
      <t xml:space="preserve">STATUS
</t>
    </r>
    <r>
      <rPr>
        <sz val="11"/>
        <color theme="1"/>
        <rFont val="Calibri"/>
        <family val="2"/>
        <scheme val="minor"/>
      </rPr>
      <t>(DIPENUHI/TIDAK DIPENUHI)</t>
    </r>
  </si>
  <si>
    <t>2/3</t>
  </si>
  <si>
    <t>/</t>
  </si>
  <si>
    <t>B</t>
  </si>
  <si>
    <t>DIPENUHI</t>
  </si>
  <si>
    <t>1/3</t>
  </si>
  <si>
    <t>3/3</t>
  </si>
  <si>
    <t>*Tawaran syarikat disusun dari paling rendah sehingga paling tinggi</t>
  </si>
  <si>
    <t>Bumiputera</t>
  </si>
  <si>
    <t>Status :</t>
  </si>
  <si>
    <t>Dipenuhi</t>
  </si>
  <si>
    <t>BB</t>
  </si>
  <si>
    <t>Bukan Bumiputera</t>
  </si>
  <si>
    <t>Tidak Dipenuhi</t>
  </si>
  <si>
    <t>BORANG 2 : PENILAIAN KEWANGAN</t>
  </si>
  <si>
    <t>Harga Anggaran :</t>
  </si>
  <si>
    <t>HARGA TAWARAN
(RM)</t>
  </si>
  <si>
    <t>TEMPOH</t>
  </si>
  <si>
    <t>PERBEZAAN DENGAN HARGA ANGGARAN</t>
  </si>
  <si>
    <t>%</t>
  </si>
  <si>
    <r>
      <rPr>
        <b/>
        <sz val="11"/>
        <color theme="1"/>
        <rFont val="Calibri"/>
        <family val="2"/>
        <scheme val="minor"/>
      </rPr>
      <t xml:space="preserve">STATUS HARGA
</t>
    </r>
    <r>
      <rPr>
        <sz val="11"/>
        <color theme="1"/>
        <rFont val="Calibri"/>
        <family val="2"/>
        <scheme val="minor"/>
      </rPr>
      <t>(M/R/T/TM/TD)</t>
    </r>
  </si>
  <si>
    <r>
      <rPr>
        <b/>
        <sz val="11"/>
        <color theme="1"/>
        <rFont val="Calibri"/>
        <family val="2"/>
        <scheme val="minor"/>
      </rPr>
      <t xml:space="preserve">KESELURUHAN
</t>
    </r>
    <r>
      <rPr>
        <sz val="11"/>
        <color theme="1"/>
        <rFont val="Calibri"/>
        <family val="2"/>
        <scheme val="minor"/>
      </rPr>
      <t>(LULUS/GAGAL)</t>
    </r>
  </si>
  <si>
    <t>CATATAN</t>
  </si>
  <si>
    <t>6 MINGGU</t>
  </si>
  <si>
    <t>M</t>
  </si>
  <si>
    <t>LULUS</t>
  </si>
  <si>
    <t>4 MINGGU</t>
  </si>
  <si>
    <t>8 MINGGU</t>
  </si>
  <si>
    <t xml:space="preserve">Kategori </t>
  </si>
  <si>
    <t>Harga Tawaran</t>
  </si>
  <si>
    <t>Status</t>
  </si>
  <si>
    <t>"-15% &lt;harga tawaran&gt;15%</t>
  </si>
  <si>
    <t>1) Munasabah</t>
  </si>
  <si>
    <t>R</t>
  </si>
  <si>
    <t>Harga Tawaran &lt;-15%</t>
  </si>
  <si>
    <t>2) Rendah</t>
  </si>
  <si>
    <t>T</t>
  </si>
  <si>
    <t>Harga Tawaran &gt;+15% hingga +50%</t>
  </si>
  <si>
    <t>3) Tinggi</t>
  </si>
  <si>
    <t>TM</t>
  </si>
  <si>
    <t>Harga Tawaran &gt;+50%</t>
  </si>
  <si>
    <t>4) Tidak Munasabah</t>
  </si>
  <si>
    <t xml:space="preserve">TD </t>
  </si>
  <si>
    <t>Tidak Dinilai</t>
  </si>
  <si>
    <t>5) Tidak Dinilai</t>
  </si>
  <si>
    <t>BORANG 3 : PENILAIAN TEKNIKAL</t>
  </si>
  <si>
    <t>Bil</t>
  </si>
  <si>
    <t>Item Teknikal</t>
  </si>
  <si>
    <t>Maklumbalas syarikat</t>
  </si>
  <si>
    <r>
      <rPr>
        <b/>
        <sz val="11"/>
        <color theme="1"/>
        <rFont val="Calibri"/>
        <family val="2"/>
        <scheme val="minor"/>
      </rPr>
      <t xml:space="preserve">KEPUTUSAN KESELURUHAN
 </t>
    </r>
    <r>
      <rPr>
        <sz val="11"/>
        <color theme="1"/>
        <rFont val="Calibri"/>
        <family val="2"/>
        <scheme val="minor"/>
      </rPr>
      <t>(LULUS / GAGAL)</t>
    </r>
  </si>
  <si>
    <t>JIKA GAGAL SILA NYATAKAN JUSTIFIKASI</t>
  </si>
  <si>
    <t>KERTAS TAKLIMAT LAPORAN BELIAN TERUS UNTUK KELULUSAN JAWATANKUASA SEBUTHARGA UMPSA</t>
  </si>
  <si>
    <t>No. Rujukan</t>
  </si>
  <si>
    <t>:</t>
  </si>
  <si>
    <t>Tajuk Sebut Harga</t>
  </si>
  <si>
    <t xml:space="preserve"> : </t>
  </si>
  <si>
    <t>Jenis</t>
  </si>
  <si>
    <t>Belian Terus melebihi RM20 Ribu hingga RM50 Ribu</t>
  </si>
  <si>
    <t>Notis Tawaran Kepada</t>
  </si>
  <si>
    <t>Syarikat-Syarikat yang telah berdaftar dengan Lembaga Pembangunan dan Industri  dan pendaftarannya masih berkuatkuasa</t>
  </si>
  <si>
    <t>Dalam Bidang CIDB</t>
  </si>
  <si>
    <t>CE21</t>
  </si>
  <si>
    <t>Harga Anggaran (RM)</t>
  </si>
  <si>
    <t>Bil. Yang Menyertai</t>
  </si>
  <si>
    <t>Nama Pemohon</t>
  </si>
  <si>
    <t>Abdul Walik Bin Yusuf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</si>
  <si>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</si>
  <si>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</si>
  <si>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</si>
  <si>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</si>
  <si>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</si>
  <si>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</si>
  <si>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</si>
  <si>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</si>
  <si>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</si>
  <si>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</si>
  <si>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⑪</t>
  </si>
  <si>
    <t>Bil.</t>
  </si>
  <si>
    <t>Kod Pembekal</t>
  </si>
  <si>
    <t>Nama Pembekal</t>
  </si>
  <si>
    <t>Lokasi Pembekal</t>
  </si>
  <si>
    <t>Harga Tawaran (RM)</t>
  </si>
  <si>
    <t>Tempoh</t>
  </si>
  <si>
    <t>Perbezaan Dengan Harga Anggaran</t>
  </si>
  <si>
    <t>Status Harga</t>
  </si>
  <si>
    <t>STATUS PEMBEKAL</t>
  </si>
  <si>
    <t>b</t>
  </si>
  <si>
    <t>d</t>
  </si>
  <si>
    <t>e</t>
  </si>
  <si>
    <t>Penilaian</t>
  </si>
  <si>
    <t xml:space="preserve">KECUKUPAN DOKUMEN </t>
  </si>
  <si>
    <t>KEWANGAN</t>
  </si>
  <si>
    <t>TEKNIKAL</t>
  </si>
  <si>
    <t>Syor</t>
  </si>
  <si>
    <t>Pekan, Pahang</t>
  </si>
  <si>
    <t>TD</t>
  </si>
  <si>
    <t>TIDAK DIPENUHI</t>
  </si>
  <si>
    <t>**Petunjuk</t>
  </si>
  <si>
    <t>----------------------------------------</t>
  </si>
  <si>
    <t>------------------------------------------</t>
  </si>
  <si>
    <t>-----------------------------------------------</t>
  </si>
  <si>
    <t>NURSYAIHAN BIN AB HALIM</t>
  </si>
  <si>
    <t>SAPRI BIN ABDUL KASSIM@HASAN</t>
  </si>
  <si>
    <t>HASNIZAM BINTI MOHAMED @ KASIM</t>
  </si>
  <si>
    <t>Tandatangan Pengerusi</t>
  </si>
  <si>
    <t>Tandatangan Ahli</t>
  </si>
  <si>
    <t>KEPUTUSAN MESYUARAT JAWATANKUASA SEBUTHARGA B UMPSA</t>
  </si>
  <si>
    <t>KOD</t>
  </si>
  <si>
    <t>NAMA SYARIKAT</t>
  </si>
  <si>
    <t>Harga (RM)</t>
  </si>
  <si>
    <t>1)</t>
  </si>
  <si>
    <t>Meluluskan</t>
  </si>
  <si>
    <t>Catatan:</t>
  </si>
  <si>
    <t>2)</t>
  </si>
  <si>
    <t xml:space="preserve">Meluluskan Secara Bersyarat </t>
  </si>
  <si>
    <t>Catatan :</t>
  </si>
  <si>
    <t>3)</t>
  </si>
  <si>
    <t>Tiada Pengesyoran/ Dibatalkan</t>
  </si>
  <si>
    <t>………………………………………………………</t>
  </si>
  <si>
    <t>Tarikh: _________________________</t>
  </si>
  <si>
    <t>AHLI JAWATANKUASA PENILAIAN PEROLEHAN PEMBELIAN TERUS/LANTIKAN TERUS</t>
  </si>
  <si>
    <t>NAMA &amp; JAWATAN</t>
  </si>
  <si>
    <t>KEAHLIAN</t>
  </si>
  <si>
    <t>TANDATANGAN</t>
  </si>
  <si>
    <t>Nama : Sr. NUR RAFIDAH BINTI HAMDAN
Jawatan : JURUKUR BAHAN KANAN</t>
  </si>
  <si>
    <t>PENGERUSI</t>
  </si>
  <si>
    <t>Nama : Ir. HAJI MOHD AZREEN BIN YAACOB
Jawatan : JURUTERA KANAN</t>
  </si>
  <si>
    <t>AHLI</t>
  </si>
  <si>
    <t>Nama : NOOR RAZIDAH BINTI ABDUL GHANI
Jawatan : PENOLONG JURUKUR BAHAN</t>
  </si>
  <si>
    <t>Nama :
Jawatan :</t>
  </si>
  <si>
    <t>SETIAUSAHA</t>
  </si>
  <si>
    <t>* Pemohon tidak dibenarkan dilantik sebagai ahli mesyuarat</t>
  </si>
  <si>
    <t>XXXX</t>
  </si>
  <si>
    <t>XX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</si>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</sst>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6" formatCode="_(&quot;RM&quot;* #,##0.00_);_(&quot;RM&quot;* \(#,##0.00\);_(&quot;RM&quot;* &quot;-&quot;??_);_(@_)"/>
  </numFmts>
  <fonts count="3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</cellStyleXfs>
  <cellXfs count="34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/>
    <xf numFmtId="0" fontId="7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7" fillId="0" borderId="9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9" xfId="0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/>
    <xf numFmtId="166" fontId="4" fillId="3" borderId="0" xfId="0" applyNumberFormat="1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3" fontId="10" fillId="3" borderId="0" xfId="0" applyNumberFormat="1" applyFont="1" applyFill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49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vertical="center"/>
    </xf>
    <xf numFmtId="0" fontId="12" fillId="0" borderId="0" xfId="0" applyFo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vertical="top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left"/>
    </xf>
    <xf numFmtId="0" fontId="14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left"/>
    </xf>
    <xf numFmtId="0" fontId="11" fillId="0" borderId="0" xfId="0" applyFont="1"/>
    <xf numFmtId="0" fontId="10" fillId="0" borderId="0" xfId="0" applyFont="1"/>
    <xf numFmtId="0" fontId="13" fillId="0" borderId="0" xfId="0" applyFont="1"/>
    <xf numFmtId="164" fontId="13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right"/>
    </xf>
    <xf numFmtId="0" fontId="16" fillId="0" borderId="0" xfId="0" applyFont="1"/>
    <xf numFmtId="0" fontId="17" fillId="4" borderId="1" xfId="0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40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16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10" fontId="19" fillId="0" borderId="0" xfId="2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6" fontId="20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left" vertical="center" wrapText="1"/>
    </xf>
    <xf numFmtId="10" fontId="19" fillId="0" borderId="0" xfId="2" applyNumberFormat="1" applyFont="1" applyFill="1" applyBorder="1" applyAlignment="1">
      <alignment horizontal="left" vertical="center" wrapText="1"/>
    </xf>
    <xf numFmtId="0" fontId="22" fillId="0" borderId="0" xfId="0" applyFont="1"/>
    <xf numFmtId="0" fontId="23" fillId="3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left"/>
    </xf>
    <xf numFmtId="0" fontId="9" fillId="6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vertical="top"/>
    </xf>
    <xf numFmtId="0" fontId="9" fillId="4" borderId="22" xfId="0" applyFont="1" applyFill="1" applyBorder="1"/>
    <xf numFmtId="0" fontId="0" fillId="4" borderId="2" xfId="0" applyFill="1" applyBorder="1"/>
    <xf numFmtId="0" fontId="13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0" fontId="9" fillId="0" borderId="22" xfId="0" applyFont="1" applyBorder="1"/>
    <xf numFmtId="0" fontId="0" fillId="0" borderId="2" xfId="0" applyBorder="1"/>
    <xf numFmtId="0" fontId="9" fillId="4" borderId="23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0" fillId="4" borderId="22" xfId="0" applyFill="1" applyBorder="1" applyAlignment="1">
      <alignment vertical="center"/>
    </xf>
    <xf numFmtId="0" fontId="0" fillId="0" borderId="22" xfId="0" applyBorder="1"/>
    <xf numFmtId="0" fontId="0" fillId="4" borderId="22" xfId="0" applyFill="1" applyBorder="1"/>
    <xf numFmtId="0" fontId="13" fillId="4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16" fontId="5" fillId="2" borderId="21" xfId="0" applyNumberFormat="1" applyFont="1" applyFill="1" applyBorder="1" applyAlignment="1">
      <alignment horizontal="center" vertical="center" wrapText="1"/>
    </xf>
    <xf numFmtId="16" fontId="5" fillId="2" borderId="2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0" fillId="0" borderId="47" xfId="0" applyBorder="1" applyAlignment="1">
      <alignment horizontal="left" vertical="center"/>
    </xf>
    <xf numFmtId="0" fontId="6" fillId="0" borderId="48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48" xfId="0" applyFont="1" applyBorder="1" applyAlignment="1">
      <alignment horizontal="left" vertical="center" wrapText="1"/>
    </xf>
    <xf numFmtId="0" fontId="6" fillId="0" borderId="37" xfId="0" applyFont="1" applyBorder="1" applyAlignment="1">
      <alignment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164" fontId="16" fillId="0" borderId="0" xfId="1" applyFont="1"/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64" fontId="0" fillId="0" borderId="45" xfId="1" applyFont="1" applyBorder="1" applyAlignment="1">
      <alignment vertical="center"/>
    </xf>
    <xf numFmtId="0" fontId="24" fillId="0" borderId="45" xfId="0" applyFont="1" applyBorder="1" applyAlignment="1">
      <alignment horizontal="center" vertical="center"/>
    </xf>
    <xf numFmtId="4" fontId="0" fillId="0" borderId="45" xfId="1" applyNumberFormat="1" applyFont="1" applyBorder="1" applyAlignment="1">
      <alignment horizontal="right" vertical="center"/>
    </xf>
    <xf numFmtId="10" fontId="0" fillId="0" borderId="45" xfId="2" applyNumberFormat="1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top"/>
    </xf>
    <xf numFmtId="0" fontId="9" fillId="4" borderId="0" xfId="0" applyFont="1" applyFill="1"/>
    <xf numFmtId="0" fontId="0" fillId="4" borderId="0" xfId="0" applyFill="1"/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top"/>
    </xf>
    <xf numFmtId="0" fontId="9" fillId="0" borderId="0" xfId="0" applyFont="1"/>
    <xf numFmtId="0" fontId="9" fillId="4" borderId="0" xfId="0" applyFont="1" applyFill="1" applyAlignment="1">
      <alignment horizontal="left" vertical="top" wrapText="1"/>
    </xf>
    <xf numFmtId="0" fontId="0" fillId="4" borderId="0" xfId="0" applyFill="1" applyAlignment="1">
      <alignment vertical="center"/>
    </xf>
    <xf numFmtId="9" fontId="0" fillId="0" borderId="0" xfId="2" applyFont="1"/>
    <xf numFmtId="0" fontId="13" fillId="4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/>
    <xf numFmtId="0" fontId="2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6" fillId="0" borderId="51" xfId="0" quotePrefix="1" applyFont="1" applyBorder="1" applyAlignment="1">
      <alignment horizontal="center" vertical="center"/>
    </xf>
    <xf numFmtId="0" fontId="4" fillId="0" borderId="59" xfId="0" quotePrefix="1" applyFont="1" applyBorder="1" applyAlignment="1">
      <alignment horizontal="center" vertical="center" wrapText="1"/>
    </xf>
    <xf numFmtId="0" fontId="16" fillId="0" borderId="45" xfId="0" quotePrefix="1" applyFont="1" applyBorder="1" applyAlignment="1">
      <alignment horizontal="center" vertical="center"/>
    </xf>
    <xf numFmtId="0" fontId="16" fillId="0" borderId="55" xfId="0" quotePrefix="1" applyFont="1" applyBorder="1" applyAlignment="1">
      <alignment horizontal="center" vertical="center"/>
    </xf>
    <xf numFmtId="16" fontId="5" fillId="2" borderId="21" xfId="0" quotePrefix="1" applyNumberFormat="1" applyFont="1" applyFill="1" applyBorder="1" applyAlignment="1">
      <alignment horizontal="center" vertical="center" wrapText="1"/>
    </xf>
    <xf numFmtId="16" fontId="5" fillId="2" borderId="2" xfId="0" quotePrefix="1" applyNumberFormat="1" applyFont="1" applyFill="1" applyBorder="1" applyAlignment="1">
      <alignment horizontal="center" vertical="center" wrapText="1"/>
    </xf>
    <xf numFmtId="0" fontId="0" fillId="0" borderId="0" xfId="0" quotePrefix="1"/>
    <xf numFmtId="0" fontId="4" fillId="0" borderId="0" xfId="0" quotePrefix="1" applyFont="1"/>
    <xf numFmtId="0" fontId="26" fillId="4" borderId="22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45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6" fillId="0" borderId="51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6" fillId="0" borderId="46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0" fillId="0" borderId="47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6" fillId="0" borderId="53" xfId="0" applyFont="1" applyBorder="1" applyAlignment="1">
      <alignment vertical="center" wrapText="1"/>
    </xf>
    <xf numFmtId="0" fontId="6" fillId="0" borderId="5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7" fillId="4" borderId="2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7" fillId="4" borderId="23" xfId="0" applyFont="1" applyFill="1" applyBorder="1" applyAlignment="1">
      <alignment horizontal="center"/>
    </xf>
    <xf numFmtId="0" fontId="18" fillId="4" borderId="22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5" borderId="34" xfId="0" applyFont="1" applyFill="1" applyBorder="1" applyAlignment="1">
      <alignment horizontal="center" vertical="center"/>
    </xf>
    <xf numFmtId="0" fontId="19" fillId="5" borderId="28" xfId="0" applyFont="1" applyFill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5" borderId="37" xfId="0" applyFont="1" applyFill="1" applyBorder="1" applyAlignment="1">
      <alignment horizontal="left" vertical="center" wrapText="1"/>
    </xf>
    <xf numFmtId="0" fontId="20" fillId="5" borderId="31" xfId="0" applyFont="1" applyFill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43" xfId="0" applyFont="1" applyBorder="1" applyAlignment="1">
      <alignment horizontal="left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4" fontId="19" fillId="0" borderId="27" xfId="0" applyNumberFormat="1" applyFont="1" applyBorder="1" applyAlignment="1">
      <alignment horizontal="center" vertical="center" wrapText="1"/>
    </xf>
    <xf numFmtId="4" fontId="19" fillId="0" borderId="31" xfId="0" applyNumberFormat="1" applyFont="1" applyBorder="1" applyAlignment="1">
      <alignment horizontal="center" vertical="center" wrapText="1"/>
    </xf>
    <xf numFmtId="4" fontId="19" fillId="5" borderId="37" xfId="0" applyNumberFormat="1" applyFont="1" applyFill="1" applyBorder="1" applyAlignment="1">
      <alignment horizontal="center" vertical="center" wrapText="1"/>
    </xf>
    <xf numFmtId="4" fontId="19" fillId="5" borderId="31" xfId="0" applyNumberFormat="1" applyFont="1" applyFill="1" applyBorder="1" applyAlignment="1">
      <alignment horizontal="center" vertical="center" wrapText="1"/>
    </xf>
    <xf numFmtId="4" fontId="19" fillId="0" borderId="37" xfId="0" applyNumberFormat="1" applyFont="1" applyBorder="1" applyAlignment="1">
      <alignment horizontal="center" vertical="center" wrapText="1"/>
    </xf>
    <xf numFmtId="4" fontId="19" fillId="0" borderId="43" xfId="0" applyNumberFormat="1" applyFont="1" applyBorder="1" applyAlignment="1">
      <alignment horizontal="center" vertical="center" wrapText="1"/>
    </xf>
    <xf numFmtId="10" fontId="19" fillId="0" borderId="27" xfId="2" applyNumberFormat="1" applyFont="1" applyFill="1" applyBorder="1" applyAlignment="1">
      <alignment horizontal="center" vertical="center" wrapText="1"/>
    </xf>
    <xf numFmtId="10" fontId="19" fillId="0" borderId="31" xfId="2" applyNumberFormat="1" applyFont="1" applyFill="1" applyBorder="1" applyAlignment="1">
      <alignment horizontal="center" vertical="center" wrapText="1"/>
    </xf>
    <xf numFmtId="10" fontId="19" fillId="5" borderId="37" xfId="2" applyNumberFormat="1" applyFont="1" applyFill="1" applyBorder="1" applyAlignment="1">
      <alignment horizontal="center" vertical="center" wrapText="1"/>
    </xf>
    <xf numFmtId="10" fontId="19" fillId="5" borderId="31" xfId="2" applyNumberFormat="1" applyFont="1" applyFill="1" applyBorder="1" applyAlignment="1">
      <alignment horizontal="center" vertical="center" wrapText="1"/>
    </xf>
    <xf numFmtId="10" fontId="19" fillId="0" borderId="37" xfId="2" applyNumberFormat="1" applyFont="1" applyFill="1" applyBorder="1" applyAlignment="1">
      <alignment horizontal="center" vertical="center" wrapText="1"/>
    </xf>
    <xf numFmtId="10" fontId="19" fillId="0" borderId="43" xfId="2" applyNumberFormat="1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5" borderId="37" xfId="0" applyFont="1" applyFill="1" applyBorder="1" applyAlignment="1">
      <alignment horizontal="center" vertical="center" wrapText="1"/>
    </xf>
    <xf numFmtId="0" fontId="19" fillId="5" borderId="31" xfId="0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5" borderId="37" xfId="0" applyFont="1" applyFill="1" applyBorder="1" applyAlignment="1">
      <alignment horizontal="center" vertical="center" wrapText="1"/>
    </xf>
    <xf numFmtId="0" fontId="18" fillId="5" borderId="31" xfId="0" applyFont="1" applyFill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5" borderId="35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textRotation="90" wrapText="1"/>
    </xf>
    <xf numFmtId="0" fontId="18" fillId="4" borderId="8" xfId="0" applyFont="1" applyFill="1" applyBorder="1" applyAlignment="1">
      <alignment horizontal="center" vertical="center" textRotation="90" wrapText="1"/>
    </xf>
    <xf numFmtId="0" fontId="18" fillId="4" borderId="9" xfId="0" applyFont="1" applyFill="1" applyBorder="1" applyAlignment="1">
      <alignment horizontal="center" vertical="center" textRotation="90" wrapText="1"/>
    </xf>
    <xf numFmtId="0" fontId="18" fillId="4" borderId="10" xfId="0" applyFont="1" applyFill="1" applyBorder="1" applyAlignment="1">
      <alignment horizontal="center" vertical="center" textRotation="90" wrapText="1"/>
    </xf>
    <xf numFmtId="0" fontId="18" fillId="4" borderId="19" xfId="0" applyFont="1" applyFill="1" applyBorder="1" applyAlignment="1">
      <alignment horizontal="center" vertical="center" textRotation="90" wrapText="1"/>
    </xf>
    <xf numFmtId="0" fontId="18" fillId="4" borderId="21" xfId="0" applyFont="1" applyFill="1" applyBorder="1" applyAlignment="1">
      <alignment horizontal="center" vertical="center" textRotation="90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16" fontId="20" fillId="5" borderId="35" xfId="0" quotePrefix="1" applyNumberFormat="1" applyFont="1" applyFill="1" applyBorder="1" applyAlignment="1">
      <alignment horizontal="center" vertical="center"/>
    </xf>
    <xf numFmtId="16" fontId="20" fillId="5" borderId="36" xfId="0" applyNumberFormat="1" applyFont="1" applyFill="1" applyBorder="1" applyAlignment="1">
      <alignment horizontal="center" vertical="center"/>
    </xf>
    <xf numFmtId="16" fontId="20" fillId="5" borderId="29" xfId="0" applyNumberFormat="1" applyFont="1" applyFill="1" applyBorder="1" applyAlignment="1">
      <alignment horizontal="center" vertical="center"/>
    </xf>
    <xf numFmtId="16" fontId="20" fillId="5" borderId="30" xfId="0" applyNumberFormat="1" applyFont="1" applyFill="1" applyBorder="1" applyAlignment="1">
      <alignment horizontal="center" vertical="center"/>
    </xf>
    <xf numFmtId="0" fontId="19" fillId="5" borderId="38" xfId="0" applyFont="1" applyFill="1" applyBorder="1" applyAlignment="1">
      <alignment horizontal="center" vertical="center" wrapText="1"/>
    </xf>
    <xf numFmtId="0" fontId="19" fillId="5" borderId="39" xfId="0" applyFont="1" applyFill="1" applyBorder="1" applyAlignment="1">
      <alignment horizontal="center" vertical="center" wrapText="1"/>
    </xf>
    <xf numFmtId="0" fontId="19" fillId="5" borderId="32" xfId="0" applyFont="1" applyFill="1" applyBorder="1" applyAlignment="1">
      <alignment horizontal="center" vertical="center" wrapText="1"/>
    </xf>
    <xf numFmtId="0" fontId="19" fillId="5" borderId="33" xfId="0" applyFont="1" applyFill="1" applyBorder="1" applyAlignment="1">
      <alignment horizontal="center" vertical="center" wrapText="1"/>
    </xf>
    <xf numFmtId="16" fontId="20" fillId="0" borderId="35" xfId="0" applyNumberFormat="1" applyFont="1" applyBorder="1" applyAlignment="1">
      <alignment horizontal="center" vertical="center"/>
    </xf>
    <xf numFmtId="16" fontId="20" fillId="0" borderId="36" xfId="0" applyNumberFormat="1" applyFont="1" applyBorder="1" applyAlignment="1">
      <alignment horizontal="center" vertical="center"/>
    </xf>
    <xf numFmtId="16" fontId="20" fillId="0" borderId="29" xfId="0" applyNumberFormat="1" applyFont="1" applyBorder="1" applyAlignment="1">
      <alignment horizontal="center" vertical="center"/>
    </xf>
    <xf numFmtId="16" fontId="20" fillId="0" borderId="30" xfId="0" applyNumberFormat="1" applyFont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1" fillId="5" borderId="25" xfId="0" applyFont="1" applyFill="1" applyBorder="1" applyAlignment="1">
      <alignment horizontal="center" vertical="center" wrapText="1"/>
    </xf>
    <xf numFmtId="0" fontId="21" fillId="5" borderId="26" xfId="0" applyFont="1" applyFill="1" applyBorder="1" applyAlignment="1">
      <alignment horizontal="center" vertical="center" wrapText="1"/>
    </xf>
    <xf numFmtId="0" fontId="21" fillId="5" borderId="29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16" fontId="20" fillId="0" borderId="25" xfId="0" quotePrefix="1" applyNumberFormat="1" applyFont="1" applyBorder="1" applyAlignment="1">
      <alignment horizontal="center" vertical="center"/>
    </xf>
    <xf numFmtId="16" fontId="20" fillId="0" borderId="2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16" fontId="20" fillId="0" borderId="41" xfId="0" applyNumberFormat="1" applyFont="1" applyBorder="1" applyAlignment="1">
      <alignment horizontal="center" vertical="center"/>
    </xf>
    <xf numFmtId="16" fontId="20" fillId="0" borderId="4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49" fontId="10" fillId="3" borderId="0" xfId="0" applyNumberFormat="1" applyFont="1" applyFill="1" applyAlignment="1">
      <alignment horizontal="center" vertical="center"/>
    </xf>
    <xf numFmtId="166" fontId="4" fillId="3" borderId="0" xfId="0" applyNumberFormat="1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" fontId="11" fillId="3" borderId="9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4" fontId="11" fillId="3" borderId="0" xfId="0" applyNumberFormat="1" applyFont="1" applyFill="1" applyAlignment="1">
      <alignment horizontal="center" vertical="center"/>
    </xf>
    <xf numFmtId="0" fontId="9" fillId="0" borderId="11" xfId="0" applyFont="1" applyBorder="1" applyAlignment="1">
      <alignment horizontal="left"/>
    </xf>
    <xf numFmtId="49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11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9" fillId="0" borderId="0" xfId="0" applyFont="1" applyAlignment="1">
      <alignment horizontal="left" wrapText="1"/>
    </xf>
    <xf numFmtId="0" fontId="0" fillId="0" borderId="11" xfId="0" applyBorder="1" applyAlignment="1">
      <alignment horizontal="left"/>
    </xf>
    <xf numFmtId="0" fontId="9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27" fillId="0" borderId="0" xfId="0" applyFont="1" applyAlignment="1">
      <alignment horizontal="center" vertical="center" wrapText="1"/>
    </xf>
    <xf numFmtId="0" fontId="1" fillId="0" borderId="51" xfId="0" applyFont="1" applyBorder="1" applyAlignment="1">
      <alignment horizontal="left" vertical="center"/>
    </xf>
    <xf numFmtId="164" fontId="1" fillId="0" borderId="51" xfId="1" applyFont="1" applyBorder="1" applyAlignment="1">
      <alignment horizontal="center" vertical="center"/>
    </xf>
    <xf numFmtId="0" fontId="31" fillId="0" borderId="3" xfId="0" applyFont="1" applyBorder="1" applyAlignment="1">
      <alignment horizontal="justify" vertical="center" wrapText="1"/>
    </xf>
    <xf numFmtId="0" fontId="31" fillId="0" borderId="4" xfId="0" applyFont="1" applyBorder="1" applyAlignment="1">
      <alignment horizontal="justify" vertical="center" wrapText="1"/>
    </xf>
  </cellXfs>
  <cellStyles count="5">
    <cellStyle name="Comma" xfId="1" builtinId="3"/>
    <cellStyle name="Comma 2" xfId="3" xr:uid="{00000000-0005-0000-0000-000031000000}"/>
    <cellStyle name="Normal" xfId="0" builtinId="0"/>
    <cellStyle name="Normal 2" xfId="4" xr:uid="{00000000-0005-0000-0000-00003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54</xdr:row>
      <xdr:rowOff>76200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0" y="0"/>
          <a:ext cx="5686425" cy="10363200"/>
          <a:chOff x="0" y="0"/>
          <a:chExt cx="4829980" cy="943927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r="6334"/>
          <a:stretch>
            <a:fillRect/>
          </a:stretch>
        </xdr:blipFill>
        <xdr:spPr>
          <a:xfrm>
            <a:off x="0" y="0"/>
            <a:ext cx="4648200" cy="7096172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 t="4629"/>
          <a:stretch>
            <a:fillRect/>
          </a:stretch>
        </xdr:blipFill>
        <xdr:spPr>
          <a:xfrm>
            <a:off x="285751" y="6962775"/>
            <a:ext cx="4544229" cy="247650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024\Mesyuarat%20JK%20SHB%20Bil.6%202024\4.1%20KT%20UMPSA.BEND.BT.2024.7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024\Mesyuarat%20JK%20SHB%20Bil.6%202024\4.3%20KT%20UMPSA.BEND.BT.2024.7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) KT"/>
      <sheetName val="COVER"/>
      <sheetName val="TM"/>
    </sheetNames>
    <sheetDataSet>
      <sheetData sheetId="0">
        <row r="1">
          <cell r="A1" t="str">
            <v>KERTAS TAKLIMAT LAPORAN BELIAN TERUS UNTUK KELULUSAN JAWATANKUASA SEBUTHARGA UMPSA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) KT"/>
      <sheetName val="COVER"/>
      <sheetName val="TM"/>
    </sheetNames>
    <sheetDataSet>
      <sheetData sheetId="0">
        <row r="1">
          <cell r="A1" t="str">
            <v>KERTAS TAKLIMAT LAPORAN BELIAN TERUS UNTUK KELULUSAN JAWATANKUASA SEBUTHARGA UMPSA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opLeftCell="A4" zoomScale="140" zoomScaleNormal="140" workbookViewId="0">
      <selection activeCell="B9" sqref="B9:J9"/>
    </sheetView>
  </sheetViews>
  <sheetFormatPr defaultColWidth="9" defaultRowHeight="15"/>
  <cols>
    <col min="1" max="1" width="2.140625" customWidth="1"/>
    <col min="11" max="11" width="2" customWidth="1"/>
  </cols>
  <sheetData>
    <row r="1" spans="1:11">
      <c r="A1" s="159"/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21">
      <c r="A2" s="13"/>
      <c r="B2" s="170" t="str">
        <f>'[1]2) KT'!A1</f>
        <v>KERTAS TAKLIMAT LAPORAN BELIAN TERUS UNTUK KELULUSAN JAWATANKUASA SEBUTHARGA UMPSA</v>
      </c>
      <c r="C2" s="171"/>
      <c r="D2" s="171"/>
      <c r="E2" s="171"/>
      <c r="F2" s="171"/>
      <c r="G2" s="171"/>
      <c r="H2" s="171"/>
      <c r="I2" s="171"/>
      <c r="J2" s="172"/>
      <c r="K2" s="14"/>
    </row>
    <row r="3" spans="1:11">
      <c r="A3" s="13"/>
      <c r="K3" s="14"/>
    </row>
    <row r="4" spans="1:11">
      <c r="A4" s="13"/>
      <c r="K4" s="14"/>
    </row>
    <row r="5" spans="1:11" ht="18.75">
      <c r="A5" s="13"/>
      <c r="B5" s="173" t="s">
        <v>0</v>
      </c>
      <c r="C5" s="174"/>
      <c r="D5" s="174"/>
      <c r="E5" s="174"/>
      <c r="F5" s="174"/>
      <c r="G5" s="174"/>
      <c r="H5" s="174"/>
      <c r="I5" s="174"/>
      <c r="J5" s="175"/>
      <c r="K5" s="14"/>
    </row>
    <row r="6" spans="1:11">
      <c r="A6" s="13"/>
      <c r="K6" s="14"/>
    </row>
    <row r="7" spans="1:11" ht="18.75">
      <c r="A7" s="13"/>
      <c r="D7" s="176" t="s">
        <v>1</v>
      </c>
      <c r="E7" s="176"/>
      <c r="F7" s="176"/>
      <c r="G7" s="176"/>
      <c r="H7" s="176"/>
      <c r="K7" s="14"/>
    </row>
    <row r="8" spans="1:11">
      <c r="A8" s="13"/>
      <c r="K8" s="14"/>
    </row>
    <row r="9" spans="1:11" ht="18.75">
      <c r="A9" s="13"/>
      <c r="B9" s="177" t="s">
        <v>2</v>
      </c>
      <c r="C9" s="177"/>
      <c r="D9" s="177"/>
      <c r="E9" s="177"/>
      <c r="F9" s="177"/>
      <c r="G9" s="177"/>
      <c r="H9" s="177"/>
      <c r="I9" s="177"/>
      <c r="J9" s="177"/>
      <c r="K9" s="14"/>
    </row>
    <row r="10" spans="1:11" ht="18.75">
      <c r="A10" s="13"/>
      <c r="B10" s="160"/>
      <c r="C10" s="161"/>
      <c r="D10" s="161"/>
      <c r="E10" s="161"/>
      <c r="F10" s="161"/>
      <c r="G10" s="161"/>
      <c r="H10" s="161"/>
      <c r="I10" s="161"/>
      <c r="J10" s="161"/>
      <c r="K10" s="14"/>
    </row>
    <row r="11" spans="1:11" ht="62.25" customHeight="1">
      <c r="A11" s="13"/>
      <c r="B11" s="342" t="s">
        <v>145</v>
      </c>
      <c r="C11" s="178"/>
      <c r="D11" s="178"/>
      <c r="E11" s="178"/>
      <c r="F11" s="178"/>
      <c r="G11" s="178"/>
      <c r="H11" s="178"/>
      <c r="I11" s="178"/>
      <c r="J11" s="178"/>
      <c r="K11" s="14"/>
    </row>
    <row r="12" spans="1:11">
      <c r="A12" s="13"/>
      <c r="K12" s="14"/>
    </row>
    <row r="13" spans="1:11">
      <c r="A13" s="13"/>
      <c r="K13" s="14"/>
    </row>
    <row r="14" spans="1:11">
      <c r="A14" s="13"/>
      <c r="K14" s="14"/>
    </row>
    <row r="15" spans="1:11">
      <c r="A15" s="13"/>
      <c r="K15" s="14"/>
    </row>
    <row r="16" spans="1:11">
      <c r="A16" s="13"/>
      <c r="K16" s="14"/>
    </row>
    <row r="17" spans="1:11">
      <c r="A17" s="13"/>
      <c r="K17" s="14"/>
    </row>
    <row r="18" spans="1:11">
      <c r="A18" s="13"/>
      <c r="K18" s="14"/>
    </row>
    <row r="19" spans="1:11">
      <c r="A19" s="13"/>
      <c r="K19" s="14"/>
    </row>
    <row r="20" spans="1:11">
      <c r="A20" s="13"/>
      <c r="K20" s="14"/>
    </row>
    <row r="21" spans="1:11">
      <c r="A21" s="13"/>
      <c r="K21" s="14"/>
    </row>
    <row r="22" spans="1:11">
      <c r="A22" s="13"/>
      <c r="K22" s="14"/>
    </row>
    <row r="23" spans="1:11">
      <c r="A23" s="13"/>
      <c r="K23" s="14"/>
    </row>
    <row r="24" spans="1:11">
      <c r="A24" s="13"/>
      <c r="K24" s="14"/>
    </row>
    <row r="25" spans="1:11">
      <c r="A25" s="13"/>
      <c r="K25" s="14"/>
    </row>
    <row r="26" spans="1:11">
      <c r="A26" s="13"/>
      <c r="K26" s="14"/>
    </row>
    <row r="27" spans="1:11">
      <c r="A27" s="13"/>
      <c r="K27" s="14"/>
    </row>
    <row r="28" spans="1:11">
      <c r="A28" s="13"/>
      <c r="K28" s="14"/>
    </row>
    <row r="29" spans="1:11">
      <c r="A29" s="13"/>
      <c r="K29" s="14"/>
    </row>
    <row r="30" spans="1:11">
      <c r="A30" s="13"/>
      <c r="K30" s="14"/>
    </row>
    <row r="31" spans="1:11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8"/>
    </row>
  </sheetData>
  <mergeCells count="5">
    <mergeCell ref="B2:J2"/>
    <mergeCell ref="B5:J5"/>
    <mergeCell ref="D7:H7"/>
    <mergeCell ref="B9:J9"/>
    <mergeCell ref="B11:J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view="pageBreakPreview" topLeftCell="A13" zoomScale="130" zoomScaleNormal="130" workbookViewId="0">
      <selection activeCell="G12" sqref="G12"/>
    </sheetView>
  </sheetViews>
  <sheetFormatPr defaultColWidth="9" defaultRowHeight="15"/>
  <cols>
    <col min="1" max="1" width="6.7109375" customWidth="1"/>
    <col min="2" max="2" width="12.7109375" customWidth="1"/>
    <col min="3" max="3" width="34.85546875" customWidth="1"/>
    <col min="4" max="4" width="11.5703125" customWidth="1"/>
    <col min="5" max="5" width="11.7109375" customWidth="1"/>
    <col min="6" max="6" width="12.7109375" customWidth="1"/>
    <col min="7" max="7" width="14.7109375" customWidth="1"/>
    <col min="8" max="8" width="19.7109375" customWidth="1"/>
    <col min="9" max="9" width="21.5703125" customWidth="1"/>
  </cols>
  <sheetData>
    <row r="1" spans="1:9">
      <c r="A1" s="179" t="s">
        <v>3</v>
      </c>
      <c r="B1" s="179"/>
      <c r="C1" s="179"/>
      <c r="D1" s="179"/>
      <c r="E1" s="179"/>
      <c r="F1" s="179"/>
      <c r="G1" s="179"/>
      <c r="H1" s="179"/>
      <c r="I1" s="179"/>
    </row>
    <row r="2" spans="1:9">
      <c r="A2" s="153"/>
      <c r="B2" s="153"/>
      <c r="C2" s="153"/>
      <c r="D2" s="153"/>
      <c r="E2" s="153"/>
      <c r="F2" s="153"/>
      <c r="G2" s="153"/>
      <c r="H2" s="153"/>
      <c r="I2" s="153"/>
    </row>
    <row r="3" spans="1:9">
      <c r="A3" s="4" t="s">
        <v>4</v>
      </c>
      <c r="B3" s="3"/>
      <c r="C3" s="3" t="str">
        <f>Cover!D7</f>
        <v>UMPSA.08.11/11.22/2/2026(44)</v>
      </c>
      <c r="E3" s="3"/>
      <c r="F3" s="3"/>
      <c r="G3" s="3"/>
      <c r="H3" s="3"/>
      <c r="I3" s="3"/>
    </row>
    <row r="4" spans="1:9" ht="9" customHeight="1">
      <c r="A4" s="4"/>
      <c r="B4" s="3"/>
      <c r="C4" s="3"/>
      <c r="E4" s="3"/>
      <c r="F4" s="3"/>
      <c r="G4" s="3"/>
      <c r="H4" s="3"/>
      <c r="I4" s="3"/>
    </row>
    <row r="5" spans="1:9" ht="33" customHeight="1">
      <c r="A5" s="4" t="s">
        <v>2</v>
      </c>
      <c r="B5" s="3"/>
      <c r="C5" s="180" t="str">
        <f>Cover!B11</f>
        <v>XXXX</v>
      </c>
      <c r="D5" s="180"/>
      <c r="E5" s="180"/>
      <c r="F5" s="180"/>
      <c r="G5" s="180"/>
      <c r="H5" s="180"/>
      <c r="I5" s="180"/>
    </row>
    <row r="7" spans="1:9" ht="60">
      <c r="A7" s="154" t="s">
        <v>5</v>
      </c>
      <c r="B7" s="155" t="s">
        <v>6</v>
      </c>
      <c r="C7" s="155" t="s">
        <v>7</v>
      </c>
      <c r="D7" s="155" t="s">
        <v>8</v>
      </c>
      <c r="E7" s="155" t="s">
        <v>9</v>
      </c>
      <c r="F7" s="155" t="s">
        <v>10</v>
      </c>
      <c r="G7" s="155" t="s">
        <v>11</v>
      </c>
      <c r="H7" s="155" t="s">
        <v>12</v>
      </c>
      <c r="I7" s="156" t="s">
        <v>13</v>
      </c>
    </row>
    <row r="8" spans="1:9" ht="30" customHeight="1">
      <c r="A8" s="157">
        <v>1</v>
      </c>
      <c r="B8" s="162" t="s">
        <v>14</v>
      </c>
      <c r="C8" s="343" t="s">
        <v>147</v>
      </c>
      <c r="D8" s="157" t="s">
        <v>15</v>
      </c>
      <c r="E8" s="157" t="s">
        <v>15</v>
      </c>
      <c r="F8" s="157" t="s">
        <v>16</v>
      </c>
      <c r="G8" s="157" t="s">
        <v>15</v>
      </c>
      <c r="H8" s="344" t="s">
        <v>146</v>
      </c>
      <c r="I8" s="157" t="s">
        <v>17</v>
      </c>
    </row>
    <row r="9" spans="1:9" ht="30" customHeight="1">
      <c r="A9" s="157">
        <v>2</v>
      </c>
      <c r="B9" s="162" t="s">
        <v>18</v>
      </c>
      <c r="C9" s="343" t="s">
        <v>146</v>
      </c>
      <c r="D9" s="157" t="s">
        <v>15</v>
      </c>
      <c r="E9" s="157" t="s">
        <v>15</v>
      </c>
      <c r="F9" s="157" t="s">
        <v>16</v>
      </c>
      <c r="G9" s="157" t="s">
        <v>15</v>
      </c>
      <c r="H9" s="344" t="s">
        <v>146</v>
      </c>
      <c r="I9" s="157" t="s">
        <v>17</v>
      </c>
    </row>
    <row r="10" spans="1:9" ht="30" customHeight="1">
      <c r="A10" s="157">
        <v>3</v>
      </c>
      <c r="B10" s="162" t="s">
        <v>19</v>
      </c>
      <c r="C10" s="343" t="s">
        <v>147</v>
      </c>
      <c r="D10" s="157" t="s">
        <v>15</v>
      </c>
      <c r="E10" s="157" t="s">
        <v>15</v>
      </c>
      <c r="F10" s="157" t="s">
        <v>16</v>
      </c>
      <c r="G10" s="157" t="s">
        <v>15</v>
      </c>
      <c r="H10" s="344" t="s">
        <v>146</v>
      </c>
      <c r="I10" s="157" t="s">
        <v>17</v>
      </c>
    </row>
    <row r="12" spans="1:9">
      <c r="A12" s="141" t="s">
        <v>20</v>
      </c>
    </row>
    <row r="15" spans="1:9">
      <c r="A15" s="93" t="s">
        <v>16</v>
      </c>
      <c r="B15" t="s">
        <v>21</v>
      </c>
      <c r="E15" s="153" t="s">
        <v>22</v>
      </c>
      <c r="F15" s="158" t="s">
        <v>23</v>
      </c>
    </row>
    <row r="16" spans="1:9">
      <c r="A16" s="93" t="s">
        <v>24</v>
      </c>
      <c r="B16" t="s">
        <v>25</v>
      </c>
      <c r="F16" s="158" t="s">
        <v>26</v>
      </c>
    </row>
  </sheetData>
  <mergeCells count="2">
    <mergeCell ref="A1:I1"/>
    <mergeCell ref="C5:I5"/>
  </mergeCells>
  <pageMargins left="0.7" right="0.7" top="0.75" bottom="0.75" header="0.3" footer="0.3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1"/>
  <sheetViews>
    <sheetView topLeftCell="A7" zoomScale="120" zoomScaleNormal="120" workbookViewId="0">
      <selection activeCell="I16" sqref="I16"/>
    </sheetView>
  </sheetViews>
  <sheetFormatPr defaultColWidth="9" defaultRowHeight="15"/>
  <cols>
    <col min="2" max="2" width="10.85546875" customWidth="1"/>
    <col min="3" max="3" width="18.42578125" customWidth="1"/>
    <col min="4" max="4" width="12.140625" customWidth="1"/>
    <col min="5" max="5" width="19.140625" customWidth="1"/>
    <col min="6" max="6" width="12.7109375" customWidth="1"/>
    <col min="7" max="7" width="16" customWidth="1"/>
    <col min="8" max="8" width="15.85546875" customWidth="1"/>
    <col min="9" max="9" width="36.28515625" customWidth="1"/>
  </cols>
  <sheetData>
    <row r="1" spans="1:9">
      <c r="A1" s="181" t="s">
        <v>27</v>
      </c>
      <c r="B1" s="181"/>
      <c r="C1" s="181"/>
      <c r="D1" s="181"/>
      <c r="E1" s="181"/>
      <c r="F1" s="181"/>
      <c r="G1" s="181"/>
      <c r="H1" s="181"/>
      <c r="I1" s="181"/>
    </row>
    <row r="3" spans="1:9" ht="16.5">
      <c r="A3" s="2" t="s">
        <v>4</v>
      </c>
      <c r="C3" t="str">
        <f>Cover!D7</f>
        <v>UMPSA.08.11/11.22/2/2026(44)</v>
      </c>
    </row>
    <row r="4" spans="1:9" ht="9.75" customHeight="1">
      <c r="A4" s="2"/>
    </row>
    <row r="5" spans="1:9" ht="33.75" customHeight="1">
      <c r="A5" s="4" t="s">
        <v>2</v>
      </c>
      <c r="C5" s="182" t="str">
        <f>Cover!B11</f>
        <v>XXXX</v>
      </c>
      <c r="D5" s="182"/>
      <c r="E5" s="182"/>
      <c r="F5" s="182"/>
      <c r="G5" s="182"/>
      <c r="H5" s="182"/>
      <c r="I5" s="182"/>
    </row>
    <row r="6" spans="1:9" ht="6.75" customHeight="1"/>
    <row r="7" spans="1:9">
      <c r="A7" s="9" t="s">
        <v>28</v>
      </c>
      <c r="C7" s="130">
        <v>50000</v>
      </c>
    </row>
    <row r="9" spans="1:9" ht="45">
      <c r="A9" s="131" t="s">
        <v>5</v>
      </c>
      <c r="B9" s="132" t="s">
        <v>6</v>
      </c>
      <c r="C9" s="132" t="s">
        <v>29</v>
      </c>
      <c r="D9" s="133" t="s">
        <v>30</v>
      </c>
      <c r="E9" s="132" t="s">
        <v>31</v>
      </c>
      <c r="F9" s="163" t="s">
        <v>32</v>
      </c>
      <c r="G9" s="132" t="s">
        <v>33</v>
      </c>
      <c r="H9" s="132" t="s">
        <v>34</v>
      </c>
      <c r="I9" s="134" t="s">
        <v>35</v>
      </c>
    </row>
    <row r="10" spans="1:9" ht="46.5" customHeight="1">
      <c r="A10" s="135">
        <v>1</v>
      </c>
      <c r="B10" s="164" t="s">
        <v>14</v>
      </c>
      <c r="C10" s="136">
        <v>44400</v>
      </c>
      <c r="D10" s="137" t="s">
        <v>36</v>
      </c>
      <c r="E10" s="138">
        <f>C10-$C$7</f>
        <v>-5600</v>
      </c>
      <c r="F10" s="139">
        <f>E10/C10</f>
        <v>-0.126126126126126</v>
      </c>
      <c r="G10" s="140" t="s">
        <v>37</v>
      </c>
      <c r="H10" s="140" t="s">
        <v>38</v>
      </c>
      <c r="I10" s="119"/>
    </row>
    <row r="11" spans="1:9" ht="46.5" customHeight="1">
      <c r="A11" s="135">
        <v>2</v>
      </c>
      <c r="B11" s="162" t="s">
        <v>18</v>
      </c>
      <c r="C11" s="136">
        <v>48500</v>
      </c>
      <c r="D11" s="137" t="s">
        <v>39</v>
      </c>
      <c r="E11" s="138">
        <f t="shared" ref="E11:E12" si="0">C11-$C$7</f>
        <v>-1500</v>
      </c>
      <c r="F11" s="139">
        <f t="shared" ref="F11:F12" si="1">E11/C11</f>
        <v>-3.09278350515464E-2</v>
      </c>
      <c r="G11" s="140" t="s">
        <v>37</v>
      </c>
      <c r="H11" s="140" t="s">
        <v>38</v>
      </c>
      <c r="I11" s="119"/>
    </row>
    <row r="12" spans="1:9" ht="46.5" customHeight="1">
      <c r="A12" s="135">
        <v>3</v>
      </c>
      <c r="B12" s="165" t="s">
        <v>19</v>
      </c>
      <c r="C12" s="136">
        <v>49760</v>
      </c>
      <c r="D12" s="137" t="s">
        <v>40</v>
      </c>
      <c r="E12" s="138">
        <f t="shared" si="0"/>
        <v>-240</v>
      </c>
      <c r="F12" s="139">
        <f t="shared" si="1"/>
        <v>-4.8231511254019296E-3</v>
      </c>
      <c r="G12" s="140" t="s">
        <v>37</v>
      </c>
      <c r="H12" s="140" t="s">
        <v>38</v>
      </c>
      <c r="I12" s="119"/>
    </row>
    <row r="14" spans="1:9">
      <c r="A14" s="141" t="s">
        <v>20</v>
      </c>
    </row>
    <row r="16" spans="1:9">
      <c r="A16" s="89" t="s">
        <v>41</v>
      </c>
      <c r="B16" s="89"/>
      <c r="C16" s="90" t="s">
        <v>42</v>
      </c>
      <c r="D16" s="91"/>
      <c r="E16" s="91"/>
      <c r="F16" s="92" t="s">
        <v>43</v>
      </c>
      <c r="G16" s="92"/>
    </row>
    <row r="17" spans="1:9">
      <c r="A17" s="142" t="s">
        <v>37</v>
      </c>
      <c r="B17" s="142"/>
      <c r="C17" s="143" t="s">
        <v>44</v>
      </c>
      <c r="D17" s="143"/>
      <c r="E17" s="143"/>
      <c r="F17" s="144" t="s">
        <v>45</v>
      </c>
      <c r="G17" s="145"/>
    </row>
    <row r="18" spans="1:9">
      <c r="A18" s="146" t="s">
        <v>46</v>
      </c>
      <c r="B18" s="146"/>
      <c r="C18" s="147" t="s">
        <v>47</v>
      </c>
      <c r="D18" s="147"/>
      <c r="E18" s="147"/>
      <c r="F18" s="148" t="s">
        <v>48</v>
      </c>
    </row>
    <row r="19" spans="1:9" ht="38.25">
      <c r="A19" s="142" t="s">
        <v>49</v>
      </c>
      <c r="B19" s="142"/>
      <c r="C19" s="149" t="s">
        <v>50</v>
      </c>
      <c r="D19" s="149"/>
      <c r="E19" s="149"/>
      <c r="F19" s="150" t="s">
        <v>51</v>
      </c>
      <c r="G19" s="145"/>
      <c r="I19" s="151"/>
    </row>
    <row r="20" spans="1:9">
      <c r="A20" s="146" t="s">
        <v>52</v>
      </c>
      <c r="B20" s="146"/>
      <c r="C20" s="147" t="s">
        <v>53</v>
      </c>
      <c r="D20" s="147"/>
      <c r="E20" s="147"/>
      <c r="F20" t="s">
        <v>54</v>
      </c>
    </row>
    <row r="21" spans="1:9">
      <c r="A21" s="142" t="s">
        <v>55</v>
      </c>
      <c r="B21" s="142"/>
      <c r="C21" s="143" t="s">
        <v>56</v>
      </c>
      <c r="D21" s="143"/>
      <c r="E21" s="143"/>
      <c r="F21" s="145" t="s">
        <v>57</v>
      </c>
      <c r="G21" s="152"/>
    </row>
  </sheetData>
  <mergeCells count="2">
    <mergeCell ref="A1:I1"/>
    <mergeCell ref="C5:I5"/>
  </mergeCells>
  <pageMargins left="0.70866141732283505" right="0.70866141732283505" top="0.74803149606299202" bottom="0.74803149606299202" header="0.31496062992126" footer="0.31496062992126"/>
  <pageSetup paperSize="9" scale="87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3"/>
  <sheetViews>
    <sheetView topLeftCell="A10" zoomScale="120" zoomScaleNormal="120" workbookViewId="0">
      <selection activeCell="B5" sqref="B5:E5"/>
    </sheetView>
  </sheetViews>
  <sheetFormatPr defaultColWidth="9" defaultRowHeight="15"/>
  <cols>
    <col min="1" max="1" width="12" customWidth="1"/>
    <col min="2" max="2" width="47.28515625" customWidth="1"/>
    <col min="3" max="8" width="18.5703125" customWidth="1"/>
  </cols>
  <sheetData>
    <row r="1" spans="1:8">
      <c r="A1" s="181" t="s">
        <v>58</v>
      </c>
      <c r="B1" s="181"/>
      <c r="C1" s="181"/>
      <c r="D1" s="181"/>
      <c r="E1" s="181"/>
    </row>
    <row r="2" spans="1:8">
      <c r="A2" s="30"/>
      <c r="B2" s="30"/>
      <c r="C2" s="30"/>
      <c r="D2" s="30"/>
      <c r="E2" s="30"/>
    </row>
    <row r="3" spans="1:8" ht="16.5">
      <c r="A3" s="2" t="s">
        <v>4</v>
      </c>
      <c r="B3" t="str">
        <f>Cover!D7</f>
        <v>UMPSA.08.11/11.22/2/2026(44)</v>
      </c>
    </row>
    <row r="4" spans="1:8" ht="16.5">
      <c r="A4" s="2"/>
    </row>
    <row r="5" spans="1:8" ht="30">
      <c r="A5" s="115" t="s">
        <v>2</v>
      </c>
      <c r="B5" s="182" t="str">
        <f>Cover!B11</f>
        <v>XXXX</v>
      </c>
      <c r="C5" s="182"/>
      <c r="D5" s="182"/>
      <c r="E5" s="182"/>
    </row>
    <row r="6" spans="1:8">
      <c r="B6" s="30"/>
      <c r="C6" s="30"/>
      <c r="D6" s="30"/>
      <c r="E6" s="30"/>
    </row>
    <row r="8" spans="1:8" ht="15.75" customHeight="1">
      <c r="A8" s="190" t="s">
        <v>59</v>
      </c>
      <c r="B8" s="190" t="s">
        <v>60</v>
      </c>
      <c r="C8" s="183" t="s">
        <v>61</v>
      </c>
      <c r="D8" s="184"/>
      <c r="E8" s="184"/>
      <c r="F8" s="184"/>
      <c r="G8" s="184"/>
      <c r="H8" s="185"/>
    </row>
    <row r="9" spans="1:8">
      <c r="A9" s="191"/>
      <c r="B9" s="191"/>
      <c r="C9" s="166" t="str">
        <f>'Borang 1'!B8</f>
        <v>2/3</v>
      </c>
      <c r="D9" s="166" t="str">
        <f>'Borang 1'!B9</f>
        <v>1/3</v>
      </c>
      <c r="E9" s="167" t="str">
        <f>'Borang 1'!B10</f>
        <v>3/3</v>
      </c>
      <c r="F9" s="116" t="e">
        <f>'Borang 1'!#REF!</f>
        <v>#REF!</v>
      </c>
      <c r="G9" s="116" t="e">
        <f>'Borang 1'!#REF!</f>
        <v>#REF!</v>
      </c>
      <c r="H9" s="117" t="e">
        <f>'Borang 1'!#REF!</f>
        <v>#REF!</v>
      </c>
    </row>
    <row r="10" spans="1:8">
      <c r="A10" s="192">
        <v>1</v>
      </c>
      <c r="B10" s="118"/>
      <c r="C10" s="195"/>
      <c r="D10" s="195"/>
      <c r="E10" s="199"/>
      <c r="F10" s="202"/>
      <c r="G10" s="195"/>
      <c r="H10" s="205"/>
    </row>
    <row r="11" spans="1:8">
      <c r="A11" s="193"/>
      <c r="B11" s="120"/>
      <c r="C11" s="196"/>
      <c r="D11" s="196"/>
      <c r="E11" s="200"/>
      <c r="F11" s="203"/>
      <c r="G11" s="196"/>
      <c r="H11" s="206"/>
    </row>
    <row r="12" spans="1:8">
      <c r="A12" s="194"/>
      <c r="B12" s="122"/>
      <c r="C12" s="197"/>
      <c r="D12" s="197"/>
      <c r="E12" s="201"/>
      <c r="F12" s="204"/>
      <c r="G12" s="197"/>
      <c r="H12" s="207"/>
    </row>
    <row r="13" spans="1:8">
      <c r="A13" s="194"/>
      <c r="B13" s="121"/>
      <c r="C13" s="197"/>
      <c r="D13" s="197"/>
      <c r="E13" s="201"/>
      <c r="F13" s="204"/>
      <c r="G13" s="197"/>
      <c r="H13" s="207"/>
    </row>
    <row r="14" spans="1:8">
      <c r="A14" s="194">
        <v>2</v>
      </c>
      <c r="B14" s="123"/>
      <c r="C14" s="197"/>
      <c r="D14" s="197"/>
      <c r="E14" s="197"/>
      <c r="F14" s="204"/>
      <c r="G14" s="197"/>
      <c r="H14" s="208"/>
    </row>
    <row r="15" spans="1:8">
      <c r="A15" s="194"/>
      <c r="B15" s="120"/>
      <c r="C15" s="197"/>
      <c r="D15" s="197"/>
      <c r="E15" s="197"/>
      <c r="F15" s="204"/>
      <c r="G15" s="197"/>
      <c r="H15" s="208"/>
    </row>
    <row r="16" spans="1:8">
      <c r="A16" s="194"/>
      <c r="B16" s="120"/>
      <c r="C16" s="197"/>
      <c r="D16" s="197"/>
      <c r="E16" s="197"/>
      <c r="F16" s="204"/>
      <c r="G16" s="197"/>
      <c r="H16" s="208"/>
    </row>
    <row r="17" spans="1:8">
      <c r="A17" s="194"/>
      <c r="B17" s="121"/>
      <c r="C17" s="197"/>
      <c r="D17" s="197"/>
      <c r="E17" s="197"/>
      <c r="F17" s="204"/>
      <c r="G17" s="197"/>
      <c r="H17" s="208"/>
    </row>
    <row r="18" spans="1:8">
      <c r="A18" s="194">
        <v>3</v>
      </c>
      <c r="B18" s="123"/>
      <c r="C18" s="197"/>
      <c r="D18" s="198"/>
      <c r="E18" s="198"/>
      <c r="F18" s="204"/>
      <c r="G18" s="198"/>
      <c r="H18" s="209"/>
    </row>
    <row r="19" spans="1:8">
      <c r="A19" s="194"/>
      <c r="B19" s="120"/>
      <c r="C19" s="197"/>
      <c r="D19" s="198"/>
      <c r="E19" s="198"/>
      <c r="F19" s="204"/>
      <c r="G19" s="198"/>
      <c r="H19" s="209"/>
    </row>
    <row r="20" spans="1:8">
      <c r="A20" s="194"/>
      <c r="B20" s="120"/>
      <c r="C20" s="197"/>
      <c r="D20" s="198"/>
      <c r="E20" s="198"/>
      <c r="F20" s="204"/>
      <c r="G20" s="198"/>
      <c r="H20" s="209"/>
    </row>
    <row r="21" spans="1:8">
      <c r="A21" s="194"/>
      <c r="B21" s="121"/>
      <c r="C21" s="197"/>
      <c r="D21" s="198"/>
      <c r="E21" s="198"/>
      <c r="F21" s="204"/>
      <c r="G21" s="198"/>
      <c r="H21" s="209"/>
    </row>
    <row r="22" spans="1:8" s="3" customFormat="1" ht="49.5" customHeight="1">
      <c r="A22" s="186" t="s">
        <v>62</v>
      </c>
      <c r="B22" s="187"/>
      <c r="C22" s="124" t="s">
        <v>38</v>
      </c>
      <c r="D22" s="124"/>
      <c r="E22" s="124"/>
      <c r="F22" s="125"/>
      <c r="G22" s="124"/>
      <c r="H22" s="126"/>
    </row>
    <row r="23" spans="1:8" s="3" customFormat="1" ht="48.75" customHeight="1">
      <c r="A23" s="188" t="s">
        <v>63</v>
      </c>
      <c r="B23" s="189"/>
      <c r="C23" s="127"/>
      <c r="D23" s="127"/>
      <c r="E23" s="127"/>
      <c r="F23" s="128"/>
      <c r="G23" s="127"/>
      <c r="H23" s="129"/>
    </row>
  </sheetData>
  <mergeCells count="28">
    <mergeCell ref="G10:G13"/>
    <mergeCell ref="G14:G17"/>
    <mergeCell ref="G18:G21"/>
    <mergeCell ref="H10:H13"/>
    <mergeCell ref="H14:H17"/>
    <mergeCell ref="H18:H21"/>
    <mergeCell ref="E10:E13"/>
    <mergeCell ref="E14:E17"/>
    <mergeCell ref="E18:E21"/>
    <mergeCell ref="F10:F13"/>
    <mergeCell ref="F14:F17"/>
    <mergeCell ref="F18:F21"/>
    <mergeCell ref="A1:E1"/>
    <mergeCell ref="B5:E5"/>
    <mergeCell ref="C8:H8"/>
    <mergeCell ref="A22:B22"/>
    <mergeCell ref="A23:B23"/>
    <mergeCell ref="A8:A9"/>
    <mergeCell ref="A10:A13"/>
    <mergeCell ref="A14:A17"/>
    <mergeCell ref="A18:A21"/>
    <mergeCell ref="B8:B9"/>
    <mergeCell ref="C10:C13"/>
    <mergeCell ref="C14:C17"/>
    <mergeCell ref="C18:C21"/>
    <mergeCell ref="D10:D13"/>
    <mergeCell ref="D14:D17"/>
    <mergeCell ref="D18:D21"/>
  </mergeCells>
  <pageMargins left="0.70866141732283505" right="0.70866141732283505" top="0.74803149606299202" bottom="0.74803149606299202" header="0.31496062992126" footer="0.31496062992126"/>
  <pageSetup paperSize="9" scale="6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"/>
  <sheetViews>
    <sheetView topLeftCell="A13" zoomScale="130" zoomScaleNormal="130" workbookViewId="0">
      <selection activeCell="H17" sqref="H17:H18"/>
    </sheetView>
  </sheetViews>
  <sheetFormatPr defaultColWidth="9" defaultRowHeight="15"/>
  <cols>
    <col min="1" max="1" width="8.85546875" customWidth="1"/>
    <col min="2" max="2" width="12.7109375" customWidth="1"/>
    <col min="3" max="3" width="1.7109375" customWidth="1"/>
    <col min="4" max="4" width="33.140625" customWidth="1"/>
    <col min="5" max="5" width="6.7109375" customWidth="1"/>
    <col min="6" max="6" width="10.28515625" customWidth="1"/>
    <col min="7" max="8" width="15.7109375" customWidth="1"/>
    <col min="9" max="9" width="12.42578125" customWidth="1"/>
    <col min="10" max="10" width="13.28515625" customWidth="1"/>
    <col min="11" max="11" width="8.140625" customWidth="1"/>
    <col min="12" max="12" width="9.5703125" customWidth="1"/>
    <col min="13" max="13" width="11.42578125" customWidth="1"/>
    <col min="14" max="14" width="12.28515625" customWidth="1"/>
    <col min="15" max="15" width="12.42578125" hidden="1" customWidth="1"/>
    <col min="16" max="16" width="10.28515625" customWidth="1"/>
    <col min="17" max="17" width="32.42578125" customWidth="1"/>
    <col min="18" max="18" width="10" customWidth="1"/>
    <col min="19" max="19" width="5.28515625" customWidth="1"/>
  </cols>
  <sheetData>
    <row r="1" spans="1:19" ht="17.25">
      <c r="A1" s="50" t="s">
        <v>64</v>
      </c>
    </row>
    <row r="2" spans="1:19" ht="16.5">
      <c r="A2" s="2" t="s">
        <v>65</v>
      </c>
      <c r="C2" t="s">
        <v>66</v>
      </c>
      <c r="D2" t="str">
        <f>Cover!D7</f>
        <v>UMPSA.08.11/11.22/2/2026(44)</v>
      </c>
    </row>
    <row r="3" spans="1:19" ht="33" customHeight="1">
      <c r="A3" s="51" t="s">
        <v>67</v>
      </c>
      <c r="B3" s="52"/>
      <c r="C3" s="53" t="s">
        <v>68</v>
      </c>
      <c r="D3" s="210" t="str">
        <f>Cover!B11</f>
        <v>XXXX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52"/>
      <c r="P3" s="52"/>
      <c r="Q3" s="52"/>
      <c r="R3" s="54"/>
      <c r="S3" s="54"/>
    </row>
    <row r="4" spans="1:19" ht="16.5">
      <c r="A4" s="9" t="s">
        <v>69</v>
      </c>
      <c r="C4" t="s">
        <v>66</v>
      </c>
      <c r="D4" s="55" t="s">
        <v>70</v>
      </c>
    </row>
    <row r="5" spans="1:19" ht="16.5">
      <c r="A5" s="9" t="s">
        <v>71</v>
      </c>
      <c r="C5" t="s">
        <v>66</v>
      </c>
      <c r="D5" s="55" t="s">
        <v>72</v>
      </c>
    </row>
    <row r="6" spans="1:19">
      <c r="A6" s="9" t="s">
        <v>73</v>
      </c>
      <c r="C6" t="s">
        <v>66</v>
      </c>
      <c r="D6" s="56" t="s">
        <v>74</v>
      </c>
      <c r="F6" s="57"/>
    </row>
    <row r="7" spans="1:19" ht="16.5">
      <c r="A7" s="58" t="s">
        <v>75</v>
      </c>
      <c r="B7" s="59"/>
      <c r="C7" t="s">
        <v>66</v>
      </c>
      <c r="D7" s="60">
        <f>'Borang 2 (K)'!C7</f>
        <v>50000</v>
      </c>
      <c r="F7" s="61"/>
    </row>
    <row r="8" spans="1:19" ht="16.5">
      <c r="A8" s="58" t="s">
        <v>76</v>
      </c>
      <c r="B8" s="62"/>
      <c r="C8" s="59" t="s">
        <v>66</v>
      </c>
      <c r="D8" s="56">
        <v>3</v>
      </c>
      <c r="F8" s="55"/>
    </row>
    <row r="9" spans="1:19" ht="16.5">
      <c r="A9" s="9" t="s">
        <v>77</v>
      </c>
      <c r="C9" t="s">
        <v>66</v>
      </c>
      <c r="D9" s="62" t="s">
        <v>78</v>
      </c>
      <c r="F9" s="55"/>
      <c r="G9" s="55"/>
      <c r="H9" s="55"/>
      <c r="I9" s="55"/>
      <c r="J9" s="55"/>
      <c r="K9" s="55"/>
      <c r="L9" s="55"/>
      <c r="M9" s="55"/>
    </row>
    <row r="10" spans="1:19" ht="16.5">
      <c r="F10" s="55"/>
      <c r="G10" s="55"/>
      <c r="H10" s="55"/>
      <c r="I10" s="55"/>
      <c r="J10" s="55"/>
      <c r="K10" s="55"/>
      <c r="L10" s="55"/>
      <c r="M10" s="55"/>
    </row>
    <row r="11" spans="1:19" ht="7.5" customHeight="1"/>
    <row r="12" spans="1:19">
      <c r="A12" s="63" t="s">
        <v>79</v>
      </c>
      <c r="B12" s="211" t="s">
        <v>80</v>
      </c>
      <c r="C12" s="212"/>
      <c r="D12" s="211" t="s">
        <v>81</v>
      </c>
      <c r="E12" s="213"/>
      <c r="F12" s="213"/>
      <c r="G12" s="63" t="s">
        <v>82</v>
      </c>
      <c r="H12" s="63" t="s">
        <v>83</v>
      </c>
      <c r="I12" s="63" t="s">
        <v>84</v>
      </c>
      <c r="J12" s="63" t="s">
        <v>85</v>
      </c>
      <c r="K12" s="63" t="s">
        <v>86</v>
      </c>
      <c r="L12" s="63" t="s">
        <v>87</v>
      </c>
      <c r="M12" s="213" t="s">
        <v>88</v>
      </c>
      <c r="N12" s="213"/>
      <c r="O12" s="212"/>
      <c r="P12" s="211" t="s">
        <v>89</v>
      </c>
      <c r="Q12" s="212"/>
    </row>
    <row r="13" spans="1:19" ht="13.5" customHeight="1">
      <c r="A13" s="216" t="s">
        <v>90</v>
      </c>
      <c r="B13" s="267" t="s">
        <v>91</v>
      </c>
      <c r="C13" s="268"/>
      <c r="D13" s="225" t="s">
        <v>92</v>
      </c>
      <c r="E13" s="225" t="s">
        <v>93</v>
      </c>
      <c r="F13" s="273"/>
      <c r="G13" s="234" t="s">
        <v>94</v>
      </c>
      <c r="H13" s="234" t="s">
        <v>95</v>
      </c>
      <c r="I13" s="234" t="s">
        <v>96</v>
      </c>
      <c r="J13" s="234" t="s">
        <v>32</v>
      </c>
      <c r="K13" s="234" t="s">
        <v>97</v>
      </c>
      <c r="L13" s="234" t="s">
        <v>98</v>
      </c>
      <c r="M13" s="64" t="s">
        <v>99</v>
      </c>
      <c r="N13" s="64" t="s">
        <v>100</v>
      </c>
      <c r="O13" s="64" t="s">
        <v>101</v>
      </c>
      <c r="P13" s="225" t="s">
        <v>35</v>
      </c>
      <c r="Q13" s="273"/>
    </row>
    <row r="14" spans="1:19" ht="24" customHeight="1">
      <c r="A14" s="217"/>
      <c r="B14" s="269"/>
      <c r="C14" s="270"/>
      <c r="D14" s="226"/>
      <c r="E14" s="226"/>
      <c r="F14" s="274"/>
      <c r="G14" s="235"/>
      <c r="H14" s="235"/>
      <c r="I14" s="235"/>
      <c r="J14" s="235"/>
      <c r="K14" s="235"/>
      <c r="L14" s="235"/>
      <c r="M14" s="214" t="s">
        <v>102</v>
      </c>
      <c r="N14" s="215"/>
      <c r="O14" s="215"/>
      <c r="P14" s="226"/>
      <c r="Q14" s="274"/>
    </row>
    <row r="15" spans="1:19" ht="26.25" customHeight="1">
      <c r="A15" s="217"/>
      <c r="B15" s="269"/>
      <c r="C15" s="270"/>
      <c r="D15" s="226"/>
      <c r="E15" s="226"/>
      <c r="F15" s="274"/>
      <c r="G15" s="235"/>
      <c r="H15" s="235"/>
      <c r="I15" s="235"/>
      <c r="J15" s="235"/>
      <c r="K15" s="235"/>
      <c r="L15" s="235"/>
      <c r="M15" s="234" t="s">
        <v>103</v>
      </c>
      <c r="N15" s="65" t="s">
        <v>104</v>
      </c>
      <c r="O15" s="66" t="s">
        <v>105</v>
      </c>
      <c r="P15" s="226"/>
      <c r="Q15" s="274"/>
    </row>
    <row r="16" spans="1:19">
      <c r="A16" s="218"/>
      <c r="B16" s="271"/>
      <c r="C16" s="272"/>
      <c r="D16" s="227"/>
      <c r="E16" s="227"/>
      <c r="F16" s="295"/>
      <c r="G16" s="236"/>
      <c r="H16" s="236"/>
      <c r="I16" s="236"/>
      <c r="J16" s="236"/>
      <c r="K16" s="236"/>
      <c r="L16" s="236"/>
      <c r="M16" s="236"/>
      <c r="N16" s="67" t="s">
        <v>106</v>
      </c>
      <c r="O16" s="68" t="s">
        <v>106</v>
      </c>
      <c r="P16" s="226"/>
      <c r="Q16" s="274"/>
    </row>
    <row r="17" spans="1:17" ht="28.5" customHeight="1">
      <c r="A17" s="219">
        <v>1</v>
      </c>
      <c r="B17" s="302" t="str">
        <f>'Borang 1'!B8</f>
        <v>2/3</v>
      </c>
      <c r="C17" s="303"/>
      <c r="D17" s="228" t="str">
        <f>'Borang 1'!C8</f>
        <v>XXX</v>
      </c>
      <c r="E17" s="275" t="s">
        <v>107</v>
      </c>
      <c r="F17" s="276"/>
      <c r="G17" s="237">
        <f>'Borang 2 (K)'!C10</f>
        <v>44400</v>
      </c>
      <c r="H17" s="237" t="str">
        <f>'Borang 2 (K)'!D10</f>
        <v>6 MINGGU</v>
      </c>
      <c r="I17" s="237">
        <f>'Borang 2 (K)'!E10</f>
        <v>-5600</v>
      </c>
      <c r="J17" s="243">
        <f>'Borang 2 (K)'!F10</f>
        <v>-0.126126126126126</v>
      </c>
      <c r="K17" s="249" t="str">
        <f>'Borang 2 (K)'!G10</f>
        <v>M</v>
      </c>
      <c r="L17" s="249" t="str">
        <f>'Borang 1'!F8</f>
        <v>B</v>
      </c>
      <c r="M17" s="255" t="str">
        <f>'Borang 1'!I8</f>
        <v>DIPENUHI</v>
      </c>
      <c r="N17" s="255" t="str">
        <f>'Borang 2 (K)'!H10</f>
        <v>LULUS</v>
      </c>
      <c r="O17" s="261" t="str">
        <f>'Borang 3 (T)'!C22</f>
        <v>LULUS</v>
      </c>
      <c r="P17" s="304"/>
      <c r="Q17" s="305"/>
    </row>
    <row r="18" spans="1:17" ht="28.5" customHeight="1">
      <c r="A18" s="220"/>
      <c r="B18" s="293"/>
      <c r="C18" s="294"/>
      <c r="D18" s="229"/>
      <c r="E18" s="277"/>
      <c r="F18" s="278"/>
      <c r="G18" s="238"/>
      <c r="H18" s="238"/>
      <c r="I18" s="238"/>
      <c r="J18" s="244"/>
      <c r="K18" s="250"/>
      <c r="L18" s="250"/>
      <c r="M18" s="256"/>
      <c r="N18" s="256"/>
      <c r="O18" s="262"/>
      <c r="P18" s="306"/>
      <c r="Q18" s="307"/>
    </row>
    <row r="19" spans="1:17" ht="28.5" customHeight="1">
      <c r="A19" s="221">
        <v>2</v>
      </c>
      <c r="B19" s="283" t="str">
        <f>'Borang 1'!B9</f>
        <v>1/3</v>
      </c>
      <c r="C19" s="284"/>
      <c r="D19" s="230" t="str">
        <f>'Borang 1'!C9</f>
        <v>XX</v>
      </c>
      <c r="E19" s="298" t="s">
        <v>107</v>
      </c>
      <c r="F19" s="299"/>
      <c r="G19" s="239">
        <f>'Borang 2 (K)'!C11</f>
        <v>48500</v>
      </c>
      <c r="H19" s="239" t="str">
        <f>'Borang 2 (K)'!D11</f>
        <v>4 MINGGU</v>
      </c>
      <c r="I19" s="239">
        <f>'Borang 2 (K)'!E11</f>
        <v>-1500</v>
      </c>
      <c r="J19" s="245">
        <f>'Borang 2 (K)'!F11</f>
        <v>-3.09278350515464E-2</v>
      </c>
      <c r="K19" s="251" t="str">
        <f>'Borang 2 (K)'!G11</f>
        <v>M</v>
      </c>
      <c r="L19" s="251" t="str">
        <f>'Borang 1'!F9</f>
        <v>B</v>
      </c>
      <c r="M19" s="257" t="str">
        <f>'Borang 1'!I9</f>
        <v>DIPENUHI</v>
      </c>
      <c r="N19" s="257" t="s">
        <v>108</v>
      </c>
      <c r="O19" s="263">
        <f>'Borang 3 (T)'!D22</f>
        <v>0</v>
      </c>
      <c r="P19" s="287"/>
      <c r="Q19" s="288"/>
    </row>
    <row r="20" spans="1:17" ht="28.5" customHeight="1">
      <c r="A20" s="222"/>
      <c r="B20" s="285"/>
      <c r="C20" s="286"/>
      <c r="D20" s="231"/>
      <c r="E20" s="300"/>
      <c r="F20" s="301"/>
      <c r="G20" s="240"/>
      <c r="H20" s="240"/>
      <c r="I20" s="240"/>
      <c r="J20" s="246"/>
      <c r="K20" s="252"/>
      <c r="L20" s="252"/>
      <c r="M20" s="258"/>
      <c r="N20" s="258"/>
      <c r="O20" s="264"/>
      <c r="P20" s="289"/>
      <c r="Q20" s="290"/>
    </row>
    <row r="21" spans="1:17" ht="28.5" customHeight="1">
      <c r="A21" s="221">
        <v>3</v>
      </c>
      <c r="B21" s="283" t="str">
        <f>'Borang 1'!B10</f>
        <v>3/3</v>
      </c>
      <c r="C21" s="284"/>
      <c r="D21" s="230" t="str">
        <f>'Borang 1'!C10</f>
        <v>XXX</v>
      </c>
      <c r="E21" s="298" t="s">
        <v>107</v>
      </c>
      <c r="F21" s="299"/>
      <c r="G21" s="239">
        <f>'Borang 2 (K)'!C12</f>
        <v>49760</v>
      </c>
      <c r="H21" s="239" t="str">
        <f>'Borang 2 (K)'!D12</f>
        <v>8 MINGGU</v>
      </c>
      <c r="I21" s="239">
        <f>'Borang 2 (K)'!E12</f>
        <v>-240</v>
      </c>
      <c r="J21" s="245">
        <f>'Borang 2 (K)'!F12</f>
        <v>-4.8231511254019296E-3</v>
      </c>
      <c r="K21" s="251" t="str">
        <f>'Borang 2 (K)'!G12</f>
        <v>M</v>
      </c>
      <c r="L21" s="251" t="str">
        <f>'Borang 1'!F10</f>
        <v>B</v>
      </c>
      <c r="M21" s="257" t="s">
        <v>109</v>
      </c>
      <c r="N21" s="257" t="s">
        <v>108</v>
      </c>
      <c r="O21" s="263">
        <f>'Borang 3 (T)'!E22</f>
        <v>0</v>
      </c>
      <c r="P21" s="287"/>
      <c r="Q21" s="288"/>
    </row>
    <row r="22" spans="1:17" ht="28.5" customHeight="1">
      <c r="A22" s="222"/>
      <c r="B22" s="285"/>
      <c r="C22" s="286"/>
      <c r="D22" s="231"/>
      <c r="E22" s="300"/>
      <c r="F22" s="301"/>
      <c r="G22" s="240"/>
      <c r="H22" s="240"/>
      <c r="I22" s="240"/>
      <c r="J22" s="246"/>
      <c r="K22" s="252"/>
      <c r="L22" s="252"/>
      <c r="M22" s="258"/>
      <c r="N22" s="258"/>
      <c r="O22" s="264"/>
      <c r="P22" s="289"/>
      <c r="Q22" s="290"/>
    </row>
    <row r="23" spans="1:17" ht="28.5" hidden="1" customHeight="1">
      <c r="A23" s="223">
        <v>4</v>
      </c>
      <c r="B23" s="291" t="e">
        <f>'Borang 1'!#REF!</f>
        <v>#REF!</v>
      </c>
      <c r="C23" s="292"/>
      <c r="D23" s="232" t="e">
        <f>'Borang 1'!#REF!</f>
        <v>#REF!</v>
      </c>
      <c r="E23" s="279"/>
      <c r="F23" s="280"/>
      <c r="G23" s="241" t="e">
        <f>'Borang 2 (K)'!#REF!</f>
        <v>#REF!</v>
      </c>
      <c r="H23" s="241" t="e">
        <f>'Borang 2 (K)'!#REF!</f>
        <v>#REF!</v>
      </c>
      <c r="I23" s="241" t="e">
        <f>'Borang 2 (K)'!#REF!</f>
        <v>#REF!</v>
      </c>
      <c r="J23" s="247" t="e">
        <f>'Borang 2 (K)'!#REF!</f>
        <v>#REF!</v>
      </c>
      <c r="K23" s="253" t="e">
        <f>'Borang 2 (K)'!#REF!</f>
        <v>#REF!</v>
      </c>
      <c r="L23" s="253" t="e">
        <f>'Borang 1'!#REF!</f>
        <v>#REF!</v>
      </c>
      <c r="M23" s="259" t="e">
        <f>'Borang 1'!#REF!</f>
        <v>#REF!</v>
      </c>
      <c r="N23" s="259" t="e">
        <f>'Borang 2 (K)'!#REF!</f>
        <v>#REF!</v>
      </c>
      <c r="O23" s="265">
        <f>'Borang 3 (T)'!F22</f>
        <v>0</v>
      </c>
      <c r="P23" s="69" t="s">
        <v>104</v>
      </c>
      <c r="Q23" s="70" t="e">
        <f>'Borang 2 (K)'!#REF!</f>
        <v>#REF!</v>
      </c>
    </row>
    <row r="24" spans="1:17" ht="28.5" hidden="1" customHeight="1">
      <c r="A24" s="220"/>
      <c r="B24" s="293"/>
      <c r="C24" s="294"/>
      <c r="D24" s="229"/>
      <c r="E24" s="296"/>
      <c r="F24" s="297"/>
      <c r="G24" s="238"/>
      <c r="H24" s="238"/>
      <c r="I24" s="238"/>
      <c r="J24" s="244"/>
      <c r="K24" s="250"/>
      <c r="L24" s="250"/>
      <c r="M24" s="256"/>
      <c r="N24" s="256"/>
      <c r="O24" s="262"/>
      <c r="P24" s="71" t="s">
        <v>105</v>
      </c>
      <c r="Q24" s="72">
        <f>'Borang 3 (T)'!F23</f>
        <v>0</v>
      </c>
    </row>
    <row r="25" spans="1:17" ht="28.5" hidden="1" customHeight="1">
      <c r="A25" s="223">
        <v>5</v>
      </c>
      <c r="B25" s="291" t="e">
        <f>'Borang 1'!#REF!</f>
        <v>#REF!</v>
      </c>
      <c r="C25" s="292"/>
      <c r="D25" s="232" t="e">
        <f>'Borang 1'!#REF!</f>
        <v>#REF!</v>
      </c>
      <c r="E25" s="279"/>
      <c r="F25" s="280"/>
      <c r="G25" s="241" t="e">
        <f>'Borang 2 (K)'!#REF!</f>
        <v>#REF!</v>
      </c>
      <c r="H25" s="241" t="e">
        <f>'Borang 2 (K)'!#REF!</f>
        <v>#REF!</v>
      </c>
      <c r="I25" s="241" t="e">
        <f>'Borang 2 (K)'!#REF!</f>
        <v>#REF!</v>
      </c>
      <c r="J25" s="247" t="e">
        <f>'Borang 2 (K)'!#REF!</f>
        <v>#REF!</v>
      </c>
      <c r="K25" s="253" t="e">
        <f>'Borang 2 (K)'!#REF!</f>
        <v>#REF!</v>
      </c>
      <c r="L25" s="253" t="e">
        <f>'Borang 1'!#REF!</f>
        <v>#REF!</v>
      </c>
      <c r="M25" s="259" t="e">
        <f>'Borang 1'!#REF!</f>
        <v>#REF!</v>
      </c>
      <c r="N25" s="259" t="e">
        <f>'Borang 2 (K)'!#REF!</f>
        <v>#REF!</v>
      </c>
      <c r="O25" s="265">
        <f>'Borang 3 (T)'!G22</f>
        <v>0</v>
      </c>
      <c r="P25" s="69" t="s">
        <v>104</v>
      </c>
      <c r="Q25" s="70" t="e">
        <f>'Borang 2 (K)'!#REF!</f>
        <v>#REF!</v>
      </c>
    </row>
    <row r="26" spans="1:17" ht="28.5" hidden="1" customHeight="1">
      <c r="A26" s="220"/>
      <c r="B26" s="293"/>
      <c r="C26" s="294"/>
      <c r="D26" s="229"/>
      <c r="E26" s="296"/>
      <c r="F26" s="297"/>
      <c r="G26" s="238"/>
      <c r="H26" s="238"/>
      <c r="I26" s="238"/>
      <c r="J26" s="244"/>
      <c r="K26" s="250"/>
      <c r="L26" s="250"/>
      <c r="M26" s="256"/>
      <c r="N26" s="256"/>
      <c r="O26" s="262"/>
      <c r="P26" s="71" t="s">
        <v>105</v>
      </c>
      <c r="Q26" s="72">
        <f>'Borang 3 (T)'!G23</f>
        <v>0</v>
      </c>
    </row>
    <row r="27" spans="1:17" ht="28.5" hidden="1" customHeight="1">
      <c r="A27" s="223">
        <v>6</v>
      </c>
      <c r="B27" s="291" t="e">
        <f>'Borang 1'!#REF!</f>
        <v>#REF!</v>
      </c>
      <c r="C27" s="292"/>
      <c r="D27" s="232" t="e">
        <f>'Borang 1'!#REF!</f>
        <v>#REF!</v>
      </c>
      <c r="E27" s="279"/>
      <c r="F27" s="280"/>
      <c r="G27" s="241" t="e">
        <f>'Borang 2 (K)'!#REF!</f>
        <v>#REF!</v>
      </c>
      <c r="H27" s="241" t="e">
        <f>'Borang 2 (K)'!#REF!</f>
        <v>#REF!</v>
      </c>
      <c r="I27" s="241" t="e">
        <f>'Borang 2 (K)'!#REF!</f>
        <v>#REF!</v>
      </c>
      <c r="J27" s="247" t="e">
        <f>'Borang 2 (K)'!#REF!</f>
        <v>#REF!</v>
      </c>
      <c r="K27" s="253" t="e">
        <f>'Borang 2 (K)'!#REF!</f>
        <v>#REF!</v>
      </c>
      <c r="L27" s="253" t="e">
        <f>'Borang 1'!#REF!</f>
        <v>#REF!</v>
      </c>
      <c r="M27" s="259" t="e">
        <f>'Borang 1'!#REF!</f>
        <v>#REF!</v>
      </c>
      <c r="N27" s="259" t="e">
        <f>'Borang 2 (K)'!#REF!</f>
        <v>#REF!</v>
      </c>
      <c r="O27" s="265">
        <f>'Borang 3 (T)'!H22</f>
        <v>0</v>
      </c>
      <c r="P27" s="69" t="s">
        <v>104</v>
      </c>
      <c r="Q27" s="70" t="e">
        <f>'Borang 2 (K)'!#REF!</f>
        <v>#REF!</v>
      </c>
    </row>
    <row r="28" spans="1:17" ht="28.5" hidden="1" customHeight="1">
      <c r="A28" s="224"/>
      <c r="B28" s="308"/>
      <c r="C28" s="309"/>
      <c r="D28" s="233"/>
      <c r="E28" s="281"/>
      <c r="F28" s="282"/>
      <c r="G28" s="242"/>
      <c r="H28" s="242"/>
      <c r="I28" s="242"/>
      <c r="J28" s="248"/>
      <c r="K28" s="254"/>
      <c r="L28" s="254"/>
      <c r="M28" s="260"/>
      <c r="N28" s="260"/>
      <c r="O28" s="266"/>
      <c r="P28" s="73" t="s">
        <v>105</v>
      </c>
      <c r="Q28" s="74">
        <f>'Borang 3 (T)'!H23</f>
        <v>0</v>
      </c>
    </row>
    <row r="29" spans="1:17" ht="13.5" customHeight="1">
      <c r="A29" s="75"/>
      <c r="B29" s="76"/>
      <c r="C29" s="76"/>
      <c r="D29" s="77"/>
      <c r="E29" s="78"/>
      <c r="F29" s="78"/>
      <c r="G29" s="79"/>
      <c r="H29" s="79"/>
      <c r="I29" s="79"/>
      <c r="J29" s="80"/>
      <c r="K29" s="78"/>
      <c r="L29" s="78"/>
      <c r="M29" s="81"/>
      <c r="N29" s="81"/>
      <c r="O29" s="81"/>
      <c r="P29" s="82"/>
      <c r="Q29" s="82"/>
    </row>
    <row r="30" spans="1:17" s="49" customFormat="1" ht="15" customHeight="1">
      <c r="A30" s="83" t="s">
        <v>20</v>
      </c>
      <c r="B30" s="84"/>
      <c r="C30" s="84"/>
      <c r="D30" s="85"/>
      <c r="E30" s="82"/>
      <c r="F30" s="82"/>
      <c r="G30" s="86"/>
      <c r="H30" s="86"/>
      <c r="I30" s="86"/>
      <c r="J30" s="87"/>
      <c r="K30" s="82"/>
      <c r="L30" s="82"/>
      <c r="M30" s="85"/>
      <c r="N30" s="85"/>
      <c r="O30" s="85"/>
      <c r="P30" s="85"/>
      <c r="Q30" s="85"/>
    </row>
    <row r="31" spans="1:17">
      <c r="A31" s="168" t="s">
        <v>110</v>
      </c>
    </row>
    <row r="32" spans="1:17" ht="16.5" customHeight="1">
      <c r="B32" s="88"/>
      <c r="C32" s="88"/>
      <c r="G32" s="89" t="s">
        <v>41</v>
      </c>
      <c r="H32" s="89"/>
      <c r="I32" s="90" t="s">
        <v>42</v>
      </c>
      <c r="J32" s="91"/>
      <c r="K32" s="91"/>
      <c r="L32" s="92" t="s">
        <v>43</v>
      </c>
      <c r="M32" s="92"/>
    </row>
    <row r="33" spans="1:20">
      <c r="A33" s="93" t="s">
        <v>16</v>
      </c>
      <c r="B33" t="s">
        <v>21</v>
      </c>
      <c r="E33" s="94"/>
      <c r="G33" s="95" t="s">
        <v>37</v>
      </c>
      <c r="H33" s="96"/>
      <c r="I33" s="97" t="s">
        <v>44</v>
      </c>
      <c r="J33" s="97"/>
      <c r="K33" s="98"/>
      <c r="L33" s="99" t="s">
        <v>45</v>
      </c>
      <c r="M33" s="100"/>
      <c r="Q33" s="101"/>
    </row>
    <row r="34" spans="1:20">
      <c r="A34" s="93" t="s">
        <v>24</v>
      </c>
      <c r="B34" t="s">
        <v>25</v>
      </c>
      <c r="E34" s="94"/>
      <c r="G34" s="102" t="s">
        <v>46</v>
      </c>
      <c r="H34" s="103"/>
      <c r="I34" s="104" t="s">
        <v>47</v>
      </c>
      <c r="J34" s="104"/>
      <c r="K34" s="105"/>
      <c r="L34" s="106" t="s">
        <v>48</v>
      </c>
      <c r="M34" s="107"/>
      <c r="Q34" s="101"/>
    </row>
    <row r="35" spans="1:20" ht="51">
      <c r="B35" s="38"/>
      <c r="C35" s="38"/>
      <c r="E35" s="179"/>
      <c r="F35" s="179"/>
      <c r="G35" s="95" t="s">
        <v>49</v>
      </c>
      <c r="H35" s="96"/>
      <c r="I35" s="108" t="s">
        <v>50</v>
      </c>
      <c r="J35" s="108"/>
      <c r="K35" s="109"/>
      <c r="L35" s="110" t="s">
        <v>51</v>
      </c>
      <c r="M35" s="100"/>
      <c r="Q35" s="101"/>
    </row>
    <row r="36" spans="1:20" ht="15" customHeight="1">
      <c r="A36" s="62"/>
      <c r="G36" s="102" t="s">
        <v>52</v>
      </c>
      <c r="H36" s="103"/>
      <c r="I36" s="104" t="s">
        <v>53</v>
      </c>
      <c r="J36" s="104"/>
      <c r="K36" s="105"/>
      <c r="L36" s="111" t="s">
        <v>54</v>
      </c>
      <c r="M36" s="107"/>
    </row>
    <row r="37" spans="1:20" ht="12.75" customHeight="1">
      <c r="A37" s="58"/>
      <c r="B37" s="59"/>
      <c r="C37" s="59"/>
      <c r="D37" s="62"/>
      <c r="E37" s="62"/>
      <c r="F37" s="62"/>
      <c r="G37" s="95" t="s">
        <v>55</v>
      </c>
      <c r="H37" s="96"/>
      <c r="I37" s="97" t="s">
        <v>56</v>
      </c>
      <c r="J37" s="97"/>
      <c r="K37" s="98"/>
      <c r="L37" s="112" t="s">
        <v>57</v>
      </c>
      <c r="M37" s="113"/>
    </row>
    <row r="38" spans="1:20">
      <c r="A38" s="114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</row>
    <row r="39" spans="1:20"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</row>
    <row r="42" spans="1:20" hidden="1">
      <c r="B42" s="169" t="s">
        <v>111</v>
      </c>
      <c r="C42" s="9"/>
      <c r="D42" s="9"/>
      <c r="E42" s="169" t="s">
        <v>112</v>
      </c>
      <c r="K42" s="169" t="s">
        <v>113</v>
      </c>
      <c r="L42" s="9"/>
    </row>
    <row r="43" spans="1:20" hidden="1">
      <c r="B43" s="9" t="s">
        <v>114</v>
      </c>
      <c r="C43" s="9"/>
      <c r="E43" s="9" t="s">
        <v>115</v>
      </c>
      <c r="K43" s="9" t="s">
        <v>116</v>
      </c>
      <c r="L43" s="9"/>
      <c r="R43" s="9"/>
      <c r="S43" s="9"/>
      <c r="T43" s="9"/>
    </row>
    <row r="44" spans="1:20" hidden="1">
      <c r="B44" s="9" t="s">
        <v>117</v>
      </c>
      <c r="C44" s="9"/>
      <c r="E44" s="9" t="s">
        <v>118</v>
      </c>
      <c r="K44" s="9" t="s">
        <v>118</v>
      </c>
      <c r="L44" s="9"/>
      <c r="R44" s="9"/>
      <c r="S44" s="9"/>
    </row>
    <row r="45" spans="1:20">
      <c r="S45" s="9"/>
      <c r="T45" s="9"/>
    </row>
  </sheetData>
  <mergeCells count="100">
    <mergeCell ref="B19:C20"/>
    <mergeCell ref="P19:Q20"/>
    <mergeCell ref="B27:C28"/>
    <mergeCell ref="O27:O28"/>
    <mergeCell ref="B13:C16"/>
    <mergeCell ref="P13:Q16"/>
    <mergeCell ref="E17:F18"/>
    <mergeCell ref="E27:F28"/>
    <mergeCell ref="B21:C22"/>
    <mergeCell ref="P21:Q22"/>
    <mergeCell ref="B23:C24"/>
    <mergeCell ref="B25:C26"/>
    <mergeCell ref="E13:F16"/>
    <mergeCell ref="E23:F24"/>
    <mergeCell ref="E25:F26"/>
    <mergeCell ref="E19:F20"/>
    <mergeCell ref="E21:F22"/>
    <mergeCell ref="B17:C18"/>
    <mergeCell ref="P17:Q18"/>
    <mergeCell ref="O17:O18"/>
    <mergeCell ref="O19:O20"/>
    <mergeCell ref="O21:O22"/>
    <mergeCell ref="O23:O24"/>
    <mergeCell ref="O25:O26"/>
    <mergeCell ref="M25:M26"/>
    <mergeCell ref="M27:M28"/>
    <mergeCell ref="N17:N18"/>
    <mergeCell ref="N19:N20"/>
    <mergeCell ref="N21:N22"/>
    <mergeCell ref="N23:N24"/>
    <mergeCell ref="N25:N26"/>
    <mergeCell ref="N27:N28"/>
    <mergeCell ref="M15:M16"/>
    <mergeCell ref="M17:M18"/>
    <mergeCell ref="M19:M20"/>
    <mergeCell ref="M21:M22"/>
    <mergeCell ref="M23:M24"/>
    <mergeCell ref="K25:K26"/>
    <mergeCell ref="K27:K28"/>
    <mergeCell ref="L13:L16"/>
    <mergeCell ref="L17:L18"/>
    <mergeCell ref="L19:L20"/>
    <mergeCell ref="L21:L22"/>
    <mergeCell ref="L23:L24"/>
    <mergeCell ref="L25:L26"/>
    <mergeCell ref="L27:L28"/>
    <mergeCell ref="K13:K16"/>
    <mergeCell ref="K17:K18"/>
    <mergeCell ref="K19:K20"/>
    <mergeCell ref="K21:K22"/>
    <mergeCell ref="K23:K24"/>
    <mergeCell ref="I25:I26"/>
    <mergeCell ref="I27:I28"/>
    <mergeCell ref="J13:J16"/>
    <mergeCell ref="J17:J18"/>
    <mergeCell ref="J19:J20"/>
    <mergeCell ref="J21:J22"/>
    <mergeCell ref="J23:J24"/>
    <mergeCell ref="J25:J26"/>
    <mergeCell ref="J27:J28"/>
    <mergeCell ref="I13:I16"/>
    <mergeCell ref="I17:I18"/>
    <mergeCell ref="I19:I20"/>
    <mergeCell ref="I21:I22"/>
    <mergeCell ref="I23:I24"/>
    <mergeCell ref="G25:G26"/>
    <mergeCell ref="G27:G28"/>
    <mergeCell ref="H13:H16"/>
    <mergeCell ref="H17:H18"/>
    <mergeCell ref="H19:H20"/>
    <mergeCell ref="H21:H22"/>
    <mergeCell ref="H23:H24"/>
    <mergeCell ref="H25:H26"/>
    <mergeCell ref="H27:H28"/>
    <mergeCell ref="G13:G16"/>
    <mergeCell ref="G17:G18"/>
    <mergeCell ref="G19:G20"/>
    <mergeCell ref="G21:G22"/>
    <mergeCell ref="G23:G24"/>
    <mergeCell ref="M14:O14"/>
    <mergeCell ref="E35:F35"/>
    <mergeCell ref="A13:A16"/>
    <mergeCell ref="A17:A18"/>
    <mergeCell ref="A19:A20"/>
    <mergeCell ref="A21:A22"/>
    <mergeCell ref="A23:A24"/>
    <mergeCell ref="A25:A26"/>
    <mergeCell ref="A27:A28"/>
    <mergeCell ref="D13:D16"/>
    <mergeCell ref="D17:D18"/>
    <mergeCell ref="D19:D20"/>
    <mergeCell ref="D21:D22"/>
    <mergeCell ref="D23:D24"/>
    <mergeCell ref="D25:D26"/>
    <mergeCell ref="D27:D28"/>
    <mergeCell ref="D3:N3"/>
    <mergeCell ref="B12:C12"/>
    <mergeCell ref="D12:F12"/>
    <mergeCell ref="M12:O12"/>
    <mergeCell ref="P12:Q12"/>
  </mergeCells>
  <pageMargins left="0.70866141732283505" right="0.70866141732283505" top="0.74803149606299202" bottom="0.74803149606299202" header="0.31496062992126" footer="0.31496062992126"/>
  <pageSetup paperSize="8" scale="8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2"/>
  <sheetViews>
    <sheetView workbookViewId="0">
      <selection activeCell="U7" sqref="U7"/>
    </sheetView>
  </sheetViews>
  <sheetFormatPr defaultColWidth="9" defaultRowHeight="15"/>
  <cols>
    <col min="1" max="1" width="4.42578125" customWidth="1"/>
    <col min="2" max="2" width="7.85546875" customWidth="1"/>
    <col min="3" max="3" width="4.28515625" customWidth="1"/>
    <col min="4" max="4" width="2" customWidth="1"/>
    <col min="5" max="5" width="7.5703125" customWidth="1"/>
    <col min="6" max="6" width="4.85546875" customWidth="1"/>
    <col min="7" max="7" width="6.5703125" customWidth="1"/>
    <col min="8" max="8" width="11" customWidth="1"/>
    <col min="9" max="9" width="6.85546875" customWidth="1"/>
    <col min="10" max="10" width="5.85546875" customWidth="1"/>
    <col min="11" max="11" width="4.85546875" customWidth="1"/>
    <col min="12" max="12" width="10.85546875" customWidth="1"/>
    <col min="13" max="13" width="9.7109375" customWidth="1"/>
    <col min="14" max="14" width="8.7109375" customWidth="1"/>
    <col min="15" max="15" width="7" customWidth="1"/>
    <col min="16" max="16" width="6.140625" customWidth="1"/>
    <col min="17" max="17" width="9.42578125" customWidth="1"/>
    <col min="18" max="18" width="4.42578125" customWidth="1"/>
    <col min="19" max="19" width="9.28515625" customWidth="1"/>
  </cols>
  <sheetData>
    <row r="1" spans="1:18" ht="18.75">
      <c r="A1" s="10" t="str">
        <f>'[2]2) KT'!A1</f>
        <v>KERTAS TAKLIMAT LAPORAN BELIAN TERUS UNTUK KELULUSAN JAWATANKUASA SEBUTHARGA UMPSA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/>
    </row>
    <row r="2" spans="1:18">
      <c r="A2" s="13"/>
      <c r="R2" s="14"/>
    </row>
    <row r="3" spans="1:18" ht="16.5">
      <c r="A3" s="2" t="s">
        <v>65</v>
      </c>
      <c r="D3" t="s">
        <v>66</v>
      </c>
      <c r="E3" t="str">
        <f>Cover!D7</f>
        <v>UMPSA.08.11/11.22/2/2026(44)</v>
      </c>
      <c r="R3" s="14"/>
    </row>
    <row r="4" spans="1:18" ht="63.75" customHeight="1">
      <c r="A4" s="15" t="s">
        <v>67</v>
      </c>
      <c r="B4" s="16"/>
      <c r="C4" s="16"/>
      <c r="D4" s="16" t="s">
        <v>66</v>
      </c>
      <c r="E4" s="180" t="str">
        <f>Cover!B11</f>
        <v>XXXX</v>
      </c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4"/>
    </row>
    <row r="5" spans="1:18">
      <c r="A5" s="13"/>
      <c r="R5" s="14"/>
    </row>
    <row r="6" spans="1:18">
      <c r="A6" s="13"/>
      <c r="R6" s="14"/>
    </row>
    <row r="7" spans="1:18" ht="18.75">
      <c r="A7" s="17" t="s">
        <v>119</v>
      </c>
      <c r="R7" s="14"/>
    </row>
    <row r="8" spans="1:18">
      <c r="A8" s="13"/>
      <c r="R8" s="14"/>
    </row>
    <row r="9" spans="1:18">
      <c r="A9" s="13"/>
      <c r="F9" s="310" t="s">
        <v>120</v>
      </c>
      <c r="G9" s="310"/>
      <c r="H9" s="19" t="s">
        <v>121</v>
      </c>
      <c r="N9" s="311" t="s">
        <v>122</v>
      </c>
      <c r="O9" s="311"/>
      <c r="P9" s="310" t="s">
        <v>95</v>
      </c>
      <c r="Q9" s="310"/>
      <c r="R9" s="14"/>
    </row>
    <row r="10" spans="1:18" ht="8.25" customHeight="1">
      <c r="A10" s="13"/>
      <c r="F10" s="18"/>
      <c r="G10" s="18"/>
      <c r="H10" s="19"/>
      <c r="N10" s="20"/>
      <c r="O10" s="20"/>
      <c r="P10" s="18"/>
      <c r="Q10" s="18"/>
      <c r="R10" s="14"/>
    </row>
    <row r="11" spans="1:18" ht="24" customHeight="1">
      <c r="A11" s="21" t="s">
        <v>123</v>
      </c>
      <c r="B11" s="335" t="s">
        <v>124</v>
      </c>
      <c r="C11" s="336"/>
      <c r="E11" s="23"/>
      <c r="F11" s="312"/>
      <c r="G11" s="313"/>
      <c r="H11" s="314"/>
      <c r="I11" s="314"/>
      <c r="J11" s="314"/>
      <c r="K11" s="314"/>
      <c r="L11" s="314"/>
      <c r="M11" s="314"/>
      <c r="N11" s="315"/>
      <c r="O11" s="315"/>
      <c r="P11" s="316"/>
      <c r="Q11" s="317"/>
      <c r="R11" s="14"/>
    </row>
    <row r="12" spans="1:18" ht="8.1" customHeight="1">
      <c r="A12" s="21"/>
      <c r="B12" s="335"/>
      <c r="C12" s="336"/>
      <c r="F12" s="26"/>
      <c r="G12" s="26"/>
      <c r="H12" s="27"/>
      <c r="I12" s="27"/>
      <c r="J12" s="27"/>
      <c r="K12" s="27"/>
      <c r="L12" s="27"/>
      <c r="M12" s="27"/>
      <c r="N12" s="24"/>
      <c r="O12" s="24"/>
      <c r="P12" s="25"/>
      <c r="Q12" s="26"/>
      <c r="R12" s="14"/>
    </row>
    <row r="13" spans="1:18" ht="24" customHeight="1">
      <c r="A13" s="21"/>
      <c r="B13" s="336"/>
      <c r="C13" s="336"/>
      <c r="E13" s="23"/>
      <c r="F13" s="318"/>
      <c r="G13" s="319"/>
      <c r="H13" s="319"/>
      <c r="I13" s="319"/>
      <c r="J13" s="319"/>
      <c r="K13" s="319"/>
      <c r="L13" s="319"/>
      <c r="M13" s="319"/>
      <c r="N13" s="315"/>
      <c r="O13" s="315"/>
      <c r="P13" s="320"/>
      <c r="Q13" s="319"/>
      <c r="R13" s="14"/>
    </row>
    <row r="14" spans="1:18" ht="24" customHeight="1">
      <c r="A14" s="13"/>
      <c r="B14" t="s">
        <v>125</v>
      </c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14"/>
    </row>
    <row r="15" spans="1:18" ht="24" customHeight="1">
      <c r="A15" s="13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29"/>
      <c r="R15" s="14"/>
    </row>
    <row r="16" spans="1:18">
      <c r="A16" s="13"/>
      <c r="P16" s="30"/>
      <c r="Q16" s="30"/>
      <c r="R16" s="14"/>
    </row>
    <row r="17" spans="1:18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3"/>
      <c r="Q17" s="33"/>
      <c r="R17" s="34"/>
    </row>
    <row r="18" spans="1:18" ht="24" customHeight="1">
      <c r="A18" s="21" t="s">
        <v>126</v>
      </c>
      <c r="B18" s="335" t="s">
        <v>127</v>
      </c>
      <c r="C18" s="335"/>
      <c r="F18" s="322"/>
      <c r="G18" s="322"/>
      <c r="H18" s="323"/>
      <c r="I18" s="323"/>
      <c r="J18" s="323"/>
      <c r="K18" s="323"/>
      <c r="L18" s="323"/>
      <c r="M18" s="323"/>
      <c r="N18" s="324"/>
      <c r="O18" s="324"/>
      <c r="P18" s="325"/>
      <c r="Q18" s="179"/>
      <c r="R18" s="14"/>
    </row>
    <row r="19" spans="1:18" ht="1.5" hidden="1" customHeight="1">
      <c r="A19" s="21"/>
      <c r="B19" s="335"/>
      <c r="C19" s="335"/>
      <c r="F19" s="35"/>
      <c r="G19" s="39"/>
      <c r="H19" s="40"/>
      <c r="I19" s="9"/>
      <c r="J19" s="9"/>
      <c r="K19" s="4"/>
      <c r="L19" s="9"/>
      <c r="M19" s="9"/>
      <c r="N19" s="36"/>
      <c r="O19" s="36"/>
      <c r="P19" s="37"/>
      <c r="Q19" s="38"/>
      <c r="R19" s="14"/>
    </row>
    <row r="20" spans="1:18" ht="24" hidden="1" customHeight="1">
      <c r="A20" s="21"/>
      <c r="B20" s="335"/>
      <c r="C20" s="335"/>
      <c r="F20" s="35"/>
      <c r="G20" s="39"/>
      <c r="H20" s="40"/>
      <c r="I20" s="9"/>
      <c r="J20" s="9"/>
      <c r="K20" s="4"/>
      <c r="L20" s="9"/>
      <c r="M20" s="9"/>
      <c r="N20" s="36"/>
      <c r="O20" s="36"/>
      <c r="P20" s="37"/>
      <c r="Q20" s="38"/>
      <c r="R20" s="14"/>
    </row>
    <row r="21" spans="1:18" ht="14.25" customHeight="1">
      <c r="A21" s="21"/>
      <c r="B21" s="335"/>
      <c r="C21" s="335"/>
      <c r="F21" s="35"/>
      <c r="G21" s="39"/>
      <c r="H21" s="40"/>
      <c r="I21" s="9"/>
      <c r="J21" s="9"/>
      <c r="K21" s="4"/>
      <c r="L21" s="9"/>
      <c r="M21" s="9"/>
      <c r="N21" s="36"/>
      <c r="O21" s="36"/>
      <c r="P21" s="38"/>
      <c r="Q21" s="38"/>
      <c r="R21" s="14"/>
    </row>
    <row r="22" spans="1:18" ht="23.25" customHeight="1">
      <c r="A22" s="13"/>
      <c r="B22" s="326" t="s">
        <v>128</v>
      </c>
      <c r="C22" s="326"/>
      <c r="D22" s="41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14"/>
    </row>
    <row r="23" spans="1:18" ht="23.25" customHeight="1">
      <c r="A23" s="13"/>
      <c r="B23" s="22"/>
      <c r="C23" s="22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14"/>
    </row>
    <row r="24" spans="1:18">
      <c r="A24" s="13"/>
      <c r="R24" s="14"/>
    </row>
    <row r="25" spans="1:18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4"/>
    </row>
    <row r="26" spans="1:18">
      <c r="A26" s="13"/>
      <c r="R26" s="14"/>
    </row>
    <row r="27" spans="1:18" ht="24" customHeight="1">
      <c r="A27" s="21" t="s">
        <v>129</v>
      </c>
      <c r="B27" s="336" t="s">
        <v>130</v>
      </c>
      <c r="C27" s="336"/>
      <c r="E27" s="23"/>
      <c r="R27" s="14"/>
    </row>
    <row r="28" spans="1:18" ht="20.100000000000001" customHeight="1">
      <c r="A28" s="21"/>
      <c r="B28" s="336"/>
      <c r="C28" s="336"/>
      <c r="R28" s="14"/>
    </row>
    <row r="29" spans="1:18" ht="16.5" hidden="1" customHeight="1">
      <c r="A29" s="13"/>
      <c r="B29" s="336"/>
      <c r="C29" s="336"/>
      <c r="R29" s="14"/>
    </row>
    <row r="30" spans="1:18" ht="23.25" customHeight="1">
      <c r="A30" s="13"/>
      <c r="B30" s="329" t="s">
        <v>128</v>
      </c>
      <c r="C30" s="329"/>
      <c r="E30" s="321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14"/>
    </row>
    <row r="31" spans="1:18" ht="23.25" customHeight="1">
      <c r="A31" s="13"/>
      <c r="E31" s="331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14"/>
    </row>
    <row r="32" spans="1:18">
      <c r="A32" s="13"/>
      <c r="R32" s="14"/>
    </row>
    <row r="33" spans="1:18">
      <c r="A33" s="13"/>
      <c r="R33" s="14"/>
    </row>
    <row r="34" spans="1:18">
      <c r="A34" s="13"/>
      <c r="R34" s="14"/>
    </row>
    <row r="35" spans="1:18">
      <c r="A35" s="13"/>
      <c r="R35" s="14"/>
    </row>
    <row r="36" spans="1:18">
      <c r="A36" s="13"/>
      <c r="R36" s="14"/>
    </row>
    <row r="37" spans="1:18">
      <c r="A37" s="13"/>
      <c r="M37" s="333" t="s">
        <v>131</v>
      </c>
      <c r="N37" s="333"/>
      <c r="O37" s="333"/>
      <c r="P37" s="333"/>
      <c r="R37" s="14"/>
    </row>
    <row r="38" spans="1:18" ht="18.75">
      <c r="A38" s="13"/>
      <c r="M38" s="334" t="s">
        <v>117</v>
      </c>
      <c r="N38" s="334"/>
      <c r="O38" s="334"/>
      <c r="P38" s="334"/>
      <c r="R38" s="14"/>
    </row>
    <row r="39" spans="1:18">
      <c r="A39" s="13"/>
      <c r="R39" s="14"/>
    </row>
    <row r="40" spans="1:18">
      <c r="A40" s="13"/>
      <c r="M40" s="45" t="s">
        <v>132</v>
      </c>
      <c r="R40" s="14"/>
    </row>
    <row r="41" spans="1:18">
      <c r="A41" s="13"/>
      <c r="R41" s="14"/>
    </row>
    <row r="42" spans="1:18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8"/>
    </row>
  </sheetData>
  <mergeCells count="28">
    <mergeCell ref="M38:P38"/>
    <mergeCell ref="B11:C13"/>
    <mergeCell ref="B18:C21"/>
    <mergeCell ref="B27:C29"/>
    <mergeCell ref="E23:Q23"/>
    <mergeCell ref="B30:C30"/>
    <mergeCell ref="E30:Q30"/>
    <mergeCell ref="E31:Q31"/>
    <mergeCell ref="M37:P37"/>
    <mergeCell ref="F18:G18"/>
    <mergeCell ref="H18:M18"/>
    <mergeCell ref="N18:O18"/>
    <mergeCell ref="P18:Q18"/>
    <mergeCell ref="B22:C22"/>
    <mergeCell ref="E22:Q22"/>
    <mergeCell ref="F13:G13"/>
    <mergeCell ref="H13:M13"/>
    <mergeCell ref="N13:O13"/>
    <mergeCell ref="P13:Q13"/>
    <mergeCell ref="E14:Q14"/>
    <mergeCell ref="E4:Q4"/>
    <mergeCell ref="F9:G9"/>
    <mergeCell ref="N9:O9"/>
    <mergeCell ref="P9:Q9"/>
    <mergeCell ref="F11:G11"/>
    <mergeCell ref="H11:M11"/>
    <mergeCell ref="N11:O11"/>
    <mergeCell ref="P11:Q11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3"/>
  <sheetViews>
    <sheetView tabSelected="1" zoomScale="130" zoomScaleNormal="130" workbookViewId="0">
      <selection activeCell="C12" sqref="C12:C13"/>
    </sheetView>
  </sheetViews>
  <sheetFormatPr defaultColWidth="9" defaultRowHeight="15"/>
  <cols>
    <col min="1" max="1" width="4.85546875" customWidth="1"/>
    <col min="2" max="2" width="40.5703125" customWidth="1"/>
    <col min="3" max="3" width="17.7109375" customWidth="1"/>
    <col min="4" max="4" width="24.28515625" customWidth="1"/>
  </cols>
  <sheetData>
    <row r="1" spans="1:4">
      <c r="A1" s="1" t="s">
        <v>133</v>
      </c>
    </row>
    <row r="3" spans="1:4" ht="16.5">
      <c r="A3" s="2" t="s">
        <v>4</v>
      </c>
    </row>
    <row r="4" spans="1:4">
      <c r="B4" s="3" t="str">
        <f>Cover!D7</f>
        <v>UMPSA.08.11/11.22/2/2026(44)</v>
      </c>
    </row>
    <row r="5" spans="1:4" ht="10.5" customHeight="1"/>
    <row r="6" spans="1:4" ht="10.5" customHeight="1">
      <c r="A6" s="4" t="s">
        <v>2</v>
      </c>
    </row>
    <row r="7" spans="1:4" ht="51" customHeight="1">
      <c r="B7" s="180" t="str">
        <f>Cover!B11</f>
        <v>XXXX</v>
      </c>
      <c r="C7" s="180"/>
      <c r="D7" s="180"/>
    </row>
    <row r="9" spans="1:4">
      <c r="A9" s="5" t="s">
        <v>5</v>
      </c>
      <c r="B9" s="6" t="s">
        <v>134</v>
      </c>
      <c r="C9" s="6" t="s">
        <v>135</v>
      </c>
      <c r="D9" s="6" t="s">
        <v>136</v>
      </c>
    </row>
    <row r="10" spans="1:4" ht="24.75" customHeight="1">
      <c r="A10" s="337">
        <v>1</v>
      </c>
      <c r="B10" s="345" t="s">
        <v>137</v>
      </c>
      <c r="C10" s="337" t="s">
        <v>138</v>
      </c>
      <c r="D10" s="340"/>
    </row>
    <row r="11" spans="1:4" ht="24.75" customHeight="1">
      <c r="A11" s="338"/>
      <c r="B11" s="346"/>
      <c r="C11" s="338"/>
      <c r="D11" s="341"/>
    </row>
    <row r="12" spans="1:4" ht="24.75" customHeight="1">
      <c r="A12" s="337">
        <v>2</v>
      </c>
      <c r="B12" s="345" t="s">
        <v>139</v>
      </c>
      <c r="C12" s="337" t="s">
        <v>140</v>
      </c>
      <c r="D12" s="340"/>
    </row>
    <row r="13" spans="1:4" ht="24.75" customHeight="1">
      <c r="A13" s="338"/>
      <c r="B13" s="346"/>
      <c r="C13" s="338"/>
      <c r="D13" s="341"/>
    </row>
    <row r="14" spans="1:4" ht="24.75" customHeight="1">
      <c r="A14" s="337">
        <v>3</v>
      </c>
      <c r="B14" s="345" t="s">
        <v>141</v>
      </c>
      <c r="C14" s="337" t="s">
        <v>140</v>
      </c>
      <c r="D14" s="340"/>
    </row>
    <row r="15" spans="1:4" ht="24.75" customHeight="1">
      <c r="A15" s="338"/>
      <c r="B15" s="346"/>
      <c r="C15" s="338"/>
      <c r="D15" s="341"/>
    </row>
    <row r="16" spans="1:4" ht="24.75" hidden="1" customHeight="1">
      <c r="A16" s="337">
        <v>4</v>
      </c>
      <c r="B16" s="340" t="s">
        <v>142</v>
      </c>
      <c r="C16" s="337" t="s">
        <v>140</v>
      </c>
      <c r="D16" s="340"/>
    </row>
    <row r="17" spans="1:4" ht="24.75" hidden="1" customHeight="1">
      <c r="A17" s="338"/>
      <c r="B17" s="341"/>
      <c r="C17" s="338"/>
      <c r="D17" s="341"/>
    </row>
    <row r="18" spans="1:4" ht="24.75" hidden="1" customHeight="1">
      <c r="A18" s="339">
        <v>5</v>
      </c>
      <c r="B18" s="340" t="s">
        <v>142</v>
      </c>
      <c r="C18" s="337" t="s">
        <v>140</v>
      </c>
      <c r="D18" s="340"/>
    </row>
    <row r="19" spans="1:4" ht="24.75" hidden="1" customHeight="1">
      <c r="A19" s="338"/>
      <c r="B19" s="341"/>
      <c r="C19" s="338"/>
      <c r="D19" s="341"/>
    </row>
    <row r="20" spans="1:4" ht="24.75" hidden="1" customHeight="1">
      <c r="A20" s="337">
        <v>6</v>
      </c>
      <c r="B20" s="340" t="s">
        <v>142</v>
      </c>
      <c r="C20" s="337" t="s">
        <v>143</v>
      </c>
      <c r="D20" s="340"/>
    </row>
    <row r="21" spans="1:4" ht="24.75" hidden="1" customHeight="1">
      <c r="A21" s="338"/>
      <c r="B21" s="341"/>
      <c r="C21" s="338"/>
      <c r="D21" s="341"/>
    </row>
    <row r="22" spans="1:4" ht="15.75" customHeight="1">
      <c r="A22" s="7"/>
      <c r="B22" s="8"/>
      <c r="C22" s="8"/>
      <c r="D22" s="8"/>
    </row>
    <row r="23" spans="1:4">
      <c r="A23" s="9" t="s">
        <v>144</v>
      </c>
    </row>
  </sheetData>
  <mergeCells count="25">
    <mergeCell ref="C18:C19"/>
    <mergeCell ref="C20:C21"/>
    <mergeCell ref="D10:D11"/>
    <mergeCell ref="D12:D13"/>
    <mergeCell ref="D14:D15"/>
    <mergeCell ref="D16:D17"/>
    <mergeCell ref="D18:D19"/>
    <mergeCell ref="D20:D21"/>
    <mergeCell ref="A18:A19"/>
    <mergeCell ref="A20:A21"/>
    <mergeCell ref="B10:B11"/>
    <mergeCell ref="B12:B13"/>
    <mergeCell ref="B14:B15"/>
    <mergeCell ref="B16:B17"/>
    <mergeCell ref="B18:B19"/>
    <mergeCell ref="B20:B21"/>
    <mergeCell ref="B7:D7"/>
    <mergeCell ref="A10:A11"/>
    <mergeCell ref="A12:A13"/>
    <mergeCell ref="A14:A15"/>
    <mergeCell ref="A16:A17"/>
    <mergeCell ref="C10:C11"/>
    <mergeCell ref="C12:C13"/>
    <mergeCell ref="C14:C15"/>
    <mergeCell ref="C16:C17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P23" sqref="P23"/>
    </sheetView>
  </sheetViews>
  <sheetFormatPr defaultColWidth="9" defaultRowHeight="15"/>
  <sheetData/>
  <pageMargins left="0.7" right="0.7" top="0.39" bottom="0.37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</vt:lpstr>
      <vt:lpstr>Borang 1</vt:lpstr>
      <vt:lpstr>Borang 2 (K)</vt:lpstr>
      <vt:lpstr>Borang 3 (T)</vt:lpstr>
      <vt:lpstr>Kertas Taklimat</vt:lpstr>
      <vt:lpstr>Keputusan</vt:lpstr>
      <vt:lpstr>Tandatangan</vt:lpstr>
      <vt:lpstr>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2026-04-22T08:08:00Z</cp:lastPrinted>
  <dcterms:created xsi:type="dcterms:W3CDTF">2015-06-05T18:17:00Z</dcterms:created>
  <dcterms:modified xsi:type="dcterms:W3CDTF">2026-07-27T07:42:30Z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6EE66EB9C97A4224A6F10BD151AE38DE_13</vt:lpwstr>
  </property>
  <property fmtid="{D5CDD505-2E9C-101B-9397-08002B2CF9AE}" pid="4" name="KSOProductBuildVer">
    <vt:lpwstr>1033-12.1.0.27458</vt:lpwstr>
  </property>
  <property fmtid="{D5CDD505-2E9C-101B-9397-08002B2CF9AE}" pid="5" name="CalculationRule">
    <vt:i4>0</vt:i4>
  </property>
</Properties>
</file>